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it\Documents\Mara.B\Bon de commande ELJE\2023\"/>
    </mc:Choice>
  </mc:AlternateContent>
  <xr:revisionPtr revIDLastSave="0" documentId="13_ncr:1_{7DA8C5E4-51B9-40EF-BCEF-F5ABA0C34751}" xr6:coauthVersionLast="47" xr6:coauthVersionMax="47" xr10:uidLastSave="{00000000-0000-0000-0000-000000000000}"/>
  <bookViews>
    <workbookView xWindow="-110" yWindow="-110" windowWidth="24220" windowHeight="15500" xr2:uid="{00000000-000D-0000-FFFF-FFFF00000000}"/>
  </bookViews>
  <sheets>
    <sheet name="Feuil1" sheetId="1" r:id="rId1"/>
  </sheets>
  <definedNames>
    <definedName name="_xlnm.Print_Area" localSheetId="0">Feuil1!$A$1:$G$293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1" i="1" l="1"/>
  <c r="G88" i="1"/>
  <c r="G18" i="1" l="1"/>
  <c r="G16" i="1"/>
  <c r="G15" i="1"/>
  <c r="G14" i="1"/>
  <c r="G13" i="1"/>
  <c r="G271" i="1"/>
  <c r="G151" i="1"/>
  <c r="G149" i="1"/>
  <c r="G148" i="1"/>
  <c r="G147" i="1"/>
  <c r="G146" i="1"/>
  <c r="G145" i="1"/>
  <c r="G144" i="1"/>
  <c r="G142" i="1"/>
  <c r="G141" i="1"/>
  <c r="G140" i="1"/>
  <c r="G139" i="1"/>
  <c r="G138" i="1"/>
  <c r="G137" i="1"/>
  <c r="G155" i="1"/>
  <c r="G156" i="1"/>
  <c r="G157" i="1"/>
  <c r="G158" i="1"/>
  <c r="G159" i="1"/>
  <c r="G160" i="1"/>
  <c r="G162" i="1"/>
  <c r="G163" i="1"/>
  <c r="G164" i="1"/>
  <c r="G165" i="1"/>
  <c r="G166" i="1"/>
  <c r="G167" i="1"/>
  <c r="G169" i="1"/>
  <c r="G254" i="1" l="1"/>
  <c r="G255" i="1"/>
  <c r="G256" i="1"/>
  <c r="G257" i="1"/>
  <c r="G253" i="1"/>
  <c r="G96" i="1"/>
  <c r="G97" i="1"/>
  <c r="G98" i="1"/>
  <c r="G95" i="1"/>
  <c r="G278" i="1" l="1"/>
  <c r="G248" i="1"/>
  <c r="G249" i="1"/>
  <c r="G250" i="1"/>
  <c r="G247" i="1"/>
  <c r="G241" i="1"/>
  <c r="G242" i="1"/>
  <c r="G243" i="1"/>
  <c r="G244" i="1"/>
  <c r="G245" i="1"/>
  <c r="G240" i="1"/>
  <c r="G233" i="1"/>
  <c r="G234" i="1"/>
  <c r="G235" i="1"/>
  <c r="G236" i="1"/>
  <c r="G237" i="1"/>
  <c r="G232" i="1"/>
  <c r="G222" i="1"/>
  <c r="G223" i="1"/>
  <c r="G224" i="1"/>
  <c r="G225" i="1"/>
  <c r="G226" i="1"/>
  <c r="G221" i="1"/>
  <c r="G210" i="1"/>
  <c r="G211" i="1"/>
  <c r="G212" i="1"/>
  <c r="G213" i="1"/>
  <c r="G214" i="1"/>
  <c r="G215" i="1"/>
  <c r="G209" i="1"/>
  <c r="G197" i="1"/>
  <c r="G198" i="1"/>
  <c r="G199" i="1"/>
  <c r="G200" i="1"/>
  <c r="G201" i="1"/>
  <c r="G202" i="1"/>
  <c r="G196" i="1"/>
  <c r="G190" i="1"/>
  <c r="G191" i="1"/>
  <c r="G192" i="1"/>
  <c r="G193" i="1"/>
  <c r="G189" i="1"/>
  <c r="G109" i="1" l="1"/>
  <c r="G110" i="1"/>
  <c r="G111" i="1"/>
  <c r="G112" i="1"/>
  <c r="G113" i="1"/>
  <c r="G108" i="1"/>
  <c r="G180" i="1"/>
  <c r="G181" i="1"/>
  <c r="G182" i="1"/>
  <c r="G183" i="1"/>
  <c r="G184" i="1"/>
  <c r="G179" i="1"/>
  <c r="G173" i="1"/>
  <c r="G174" i="1"/>
  <c r="G175" i="1"/>
  <c r="G176" i="1"/>
  <c r="G177" i="1"/>
  <c r="G172" i="1"/>
  <c r="G269" i="1"/>
  <c r="G267" i="1"/>
  <c r="G265" i="1"/>
  <c r="G263" i="1"/>
  <c r="G261" i="1"/>
  <c r="G259" i="1"/>
  <c r="G228" i="1"/>
  <c r="G217" i="1"/>
  <c r="G204" i="1"/>
  <c r="G186" i="1"/>
  <c r="G133" i="1"/>
  <c r="G131" i="1"/>
  <c r="G130" i="1"/>
  <c r="G129" i="1"/>
  <c r="G128" i="1"/>
  <c r="G127" i="1"/>
  <c r="G126" i="1"/>
  <c r="G124" i="1"/>
  <c r="G123" i="1"/>
  <c r="G122" i="1"/>
  <c r="G121" i="1"/>
  <c r="G120" i="1"/>
  <c r="G119" i="1"/>
  <c r="G115" i="1"/>
  <c r="G106" i="1"/>
  <c r="G105" i="1"/>
  <c r="G104" i="1"/>
  <c r="G103" i="1"/>
  <c r="G102" i="1"/>
  <c r="G101" i="1"/>
  <c r="G93" i="1"/>
  <c r="G92" i="1"/>
  <c r="G91" i="1"/>
  <c r="G90" i="1"/>
  <c r="G89" i="1"/>
  <c r="G86" i="1"/>
  <c r="G85" i="1"/>
  <c r="G84" i="1"/>
  <c r="G83" i="1"/>
  <c r="G82" i="1"/>
  <c r="G77" i="1"/>
  <c r="G75" i="1"/>
  <c r="G74" i="1"/>
  <c r="G73" i="1"/>
  <c r="G72" i="1"/>
  <c r="G71" i="1"/>
  <c r="G70" i="1"/>
  <c r="G69" i="1"/>
  <c r="G64" i="1"/>
  <c r="G62" i="1"/>
  <c r="G61" i="1"/>
  <c r="G60" i="1"/>
  <c r="G59" i="1"/>
  <c r="G58" i="1"/>
  <c r="G57" i="1"/>
  <c r="G56" i="1"/>
  <c r="G54" i="1"/>
  <c r="G53" i="1"/>
  <c r="G52" i="1"/>
  <c r="G51" i="1"/>
  <c r="G50" i="1"/>
  <c r="G46" i="1"/>
  <c r="G44" i="1"/>
  <c r="G43" i="1"/>
  <c r="G42" i="1"/>
  <c r="G41" i="1"/>
  <c r="G40" i="1"/>
  <c r="G38" i="1"/>
  <c r="G37" i="1"/>
  <c r="G36" i="1"/>
  <c r="G35" i="1"/>
  <c r="G34" i="1"/>
  <c r="G29" i="1"/>
  <c r="G27" i="1"/>
  <c r="G26" i="1"/>
  <c r="G25" i="1"/>
  <c r="G24" i="1"/>
  <c r="G23" i="1"/>
  <c r="G285" i="1" l="1"/>
  <c r="G287" i="1" s="1"/>
  <c r="G288" i="1" s="1"/>
  <c r="G290" i="1" s="1"/>
</calcChain>
</file>

<file path=xl/sharedStrings.xml><?xml version="1.0" encoding="utf-8"?>
<sst xmlns="http://schemas.openxmlformats.org/spreadsheetml/2006/main" count="271" uniqueCount="106">
  <si>
    <t>MARA.B</t>
  </si>
  <si>
    <t>div. De: Cavagna et associés</t>
  </si>
  <si>
    <t>NOM DE L'ÉLÈVE:</t>
  </si>
  <si>
    <t>133 Montée Mooney</t>
  </si>
  <si>
    <t>NIVEAU:</t>
  </si>
  <si>
    <t>Cowansville, Qc</t>
  </si>
  <si>
    <t>NOM DU PARENT:</t>
  </si>
  <si>
    <t>J2K 1C9</t>
  </si>
  <si>
    <t>NUMÉRO TÉLÉPHONE:</t>
  </si>
  <si>
    <t>450-531-0238 / 521-3128</t>
  </si>
  <si>
    <t>COURRIEL:</t>
  </si>
  <si>
    <t>rosita@cavagnaetassocies.com</t>
  </si>
  <si>
    <t>PHOTO</t>
  </si>
  <si>
    <t>DESCRITION</t>
  </si>
  <si>
    <t>COULEURS</t>
  </si>
  <si>
    <t>TAILLES</t>
  </si>
  <si>
    <t>QUANTITÉ COMMANDÉE (EN BLEU)                                 NOM/INFO (EN JAUNE)</t>
  </si>
  <si>
    <t>PRIX UNITAIRE   (plus taxes)</t>
  </si>
  <si>
    <t>TOTAL</t>
  </si>
  <si>
    <t>T-SHIRT ÉDUCATION PHYSIQUE JEUNE</t>
  </si>
  <si>
    <t>ROYAL      FRANC</t>
  </si>
  <si>
    <t>TP (2-4)</t>
  </si>
  <si>
    <t>P (6-8)</t>
  </si>
  <si>
    <t>M (10-12)</t>
  </si>
  <si>
    <t>G (14-16)</t>
  </si>
  <si>
    <t>TG (18-20)</t>
  </si>
  <si>
    <t>AJOUT DU NOM               (prix par unité)</t>
  </si>
  <si>
    <t xml:space="preserve">NOM À IMPRIMER        </t>
  </si>
  <si>
    <t>T-SHIRT JEUNE           MANCHES LONGUES</t>
  </si>
  <si>
    <t>MARINE      FRANC</t>
  </si>
  <si>
    <t xml:space="preserve">SHORT DE SPORT </t>
  </si>
  <si>
    <t>MARINE FRANC</t>
  </si>
  <si>
    <t xml:space="preserve">ROYAL   </t>
  </si>
  <si>
    <t>NOM À IMPRIMER</t>
  </si>
  <si>
    <t>CHANDAIL DE STYLE KANGOUROU</t>
  </si>
  <si>
    <t xml:space="preserve">ROYAL </t>
  </si>
  <si>
    <t>PANTALON DE JOGGING JEUNE</t>
  </si>
  <si>
    <t>MARINE</t>
  </si>
  <si>
    <t>4--6</t>
  </si>
  <si>
    <t>LEGGING ENFANT</t>
  </si>
  <si>
    <t>6X-7</t>
  </si>
  <si>
    <t>8--10</t>
  </si>
  <si>
    <t>10--12</t>
  </si>
  <si>
    <t>12--14</t>
  </si>
  <si>
    <t>TP</t>
  </si>
  <si>
    <t>P</t>
  </si>
  <si>
    <t>M</t>
  </si>
  <si>
    <t>G</t>
  </si>
  <si>
    <t>TG</t>
  </si>
  <si>
    <t>2TG</t>
  </si>
  <si>
    <t>T-SHIRT FEMME                 COL EN V                 MANCHES COURTES</t>
  </si>
  <si>
    <t>T-SHIRT HOMME     MANCHES LONGUES</t>
  </si>
  <si>
    <t>T-SHIRT FEMME                    COL EN V                 MANCHES LONGUES</t>
  </si>
  <si>
    <t>VESTE À CAPUCHON     AVEC GLISSIÈRE           PLEINE LONGUEUR                UNISEXE</t>
  </si>
  <si>
    <t>ROYAL     FRANC</t>
  </si>
  <si>
    <t>3TG</t>
  </si>
  <si>
    <t>5TG</t>
  </si>
  <si>
    <t>COUPE HOMME</t>
  </si>
  <si>
    <t>COUPE FEMME</t>
  </si>
  <si>
    <t>PANTALON DE JOGGING HOMME</t>
  </si>
  <si>
    <t>PANTALON DE JOGGING FEMME</t>
  </si>
  <si>
    <t>LEGGING FEMME</t>
  </si>
  <si>
    <t>SAC SPORT</t>
  </si>
  <si>
    <t>CITRON    VERT</t>
  </si>
  <si>
    <t>ORANGE BRILLANT</t>
  </si>
  <si>
    <t>ROUGE</t>
  </si>
  <si>
    <t>ROYAL</t>
  </si>
  <si>
    <t>INCLUS</t>
  </si>
  <si>
    <t>SOUS TOTAL</t>
  </si>
  <si>
    <t>TPS</t>
  </si>
  <si>
    <t>TVQ</t>
  </si>
  <si>
    <t># TPS</t>
  </si>
  <si>
    <t># TVQ</t>
  </si>
  <si>
    <t>NOM:</t>
  </si>
  <si>
    <t># ET RUE:</t>
  </si>
  <si>
    <t>VILLE:</t>
  </si>
  <si>
    <t>CODE POSTAL:</t>
  </si>
  <si>
    <t>XG</t>
  </si>
  <si>
    <t xml:space="preserve">CUISSARD POUR UNIFORME                      </t>
  </si>
  <si>
    <t xml:space="preserve">CUISSARD POUR UNIFORME                          </t>
  </si>
  <si>
    <t>LIVRAISON À DOMICILE DANS LA RÉGION DE L'ÉCOLE</t>
  </si>
  <si>
    <t>T-SHIRT POLO               FEMME                                 MANCHES COURTES</t>
  </si>
  <si>
    <t>**autre couleurs disponibles:</t>
  </si>
  <si>
    <t xml:space="preserve">           blanc, noir, rouge </t>
  </si>
  <si>
    <t>Veuillez communiquer avec nous.</t>
  </si>
  <si>
    <t>OR ATHLÉTIQUE</t>
  </si>
  <si>
    <t>LIVRAISON À L'ÉCOLE GRATUITE</t>
  </si>
  <si>
    <t>tailles adultes disponible plus          bas dans le bon de commande</t>
  </si>
  <si>
    <t>TAILLE JEUNE</t>
  </si>
  <si>
    <t xml:space="preserve">    3T</t>
  </si>
  <si>
    <t xml:space="preserve">    4T</t>
  </si>
  <si>
    <t xml:space="preserve">  5-6T</t>
  </si>
  <si>
    <t>**pour les couleurs disponibles,</t>
  </si>
  <si>
    <t>veuillez communiquer avec nous.</t>
  </si>
  <si>
    <t>TAILLE BAMBIN (plus petit que jeune)</t>
  </si>
  <si>
    <t>VESTE À CAPUCHON      AVEC GLISSIÈRE              PLEINE LONGUEUR         POUR JEUNE</t>
  </si>
  <si>
    <t>CHANDAIL DE STYLE KANGOUROU POUR JEUNE</t>
  </si>
  <si>
    <t>AJOUT DU NOM        (prix par unité)</t>
  </si>
  <si>
    <t>TAILLES ADULTES               T-SHIRT ADULTE                COL ROND               MANCHES COURTES</t>
  </si>
  <si>
    <t>T-SHIRT ADULTE                COL ROND               MANCHES COURTES</t>
  </si>
  <si>
    <t>TAILLES ADULTES</t>
  </si>
  <si>
    <t>*VOUS DEVEZ SOUMETTRE VOTRE COMMANDE AVANT LE 7 JUIN POUR GARANTIR UNE LIVRAISON POUR LA RENTRÉE SCOLAIRE 2023</t>
  </si>
  <si>
    <t>**nouvelle taille</t>
  </si>
  <si>
    <r>
      <rPr>
        <sz val="11"/>
        <color rgb="FFFF0000"/>
        <rFont val="Calibri"/>
        <family val="2"/>
        <scheme val="minor"/>
      </rPr>
      <t xml:space="preserve">    **</t>
    </r>
    <r>
      <rPr>
        <sz val="11"/>
        <color theme="1"/>
        <rFont val="Calibri"/>
        <family val="2"/>
        <scheme val="minor"/>
      </rPr>
      <t>4</t>
    </r>
  </si>
  <si>
    <r>
      <rPr>
        <sz val="11"/>
        <color rgb="FFFF0000"/>
        <rFont val="Calibri"/>
        <family val="2"/>
        <scheme val="minor"/>
      </rPr>
      <t xml:space="preserve"> **</t>
    </r>
    <r>
      <rPr>
        <sz val="11"/>
        <color theme="1"/>
        <rFont val="Calibri"/>
        <family val="2"/>
        <scheme val="minor"/>
      </rPr>
      <t>2--4</t>
    </r>
  </si>
  <si>
    <t>*Prix sujet à changement sans préavis.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</si>
</sst>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$&quot;"/>
    <numFmt numFmtId="165" formatCode="#,##0.00\ &quot;$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2" fillId="0" borderId="0" xfId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2" xfId="0" applyBorder="1" applyAlignment="1">
      <alignment horizontal="left"/>
    </xf>
    <xf numFmtId="0" fontId="0" fillId="3" borderId="2" xfId="0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2" borderId="2" xfId="0" applyFill="1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1" xfId="0" applyBorder="1"/>
    <xf numFmtId="0" fontId="0" fillId="0" borderId="7" xfId="0" applyBorder="1" applyAlignment="1" applyProtection="1">
      <alignment horizontal="center"/>
      <protection locked="0"/>
    </xf>
    <xf numFmtId="164" fontId="0" fillId="0" borderId="7" xfId="0" applyNumberFormat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 applyAlignment="1">
      <alignment horizontal="center" vertical="center" wrapText="1"/>
    </xf>
    <xf numFmtId="165" fontId="0" fillId="0" borderId="7" xfId="0" applyNumberFormat="1" applyBorder="1"/>
    <xf numFmtId="165" fontId="0" fillId="0" borderId="9" xfId="0" applyNumberFormat="1" applyBorder="1"/>
    <xf numFmtId="0" fontId="0" fillId="4" borderId="0" xfId="0" applyFill="1" applyAlignment="1" applyProtection="1">
      <alignment horizontal="center" vertical="center" wrapText="1"/>
      <protection locked="0"/>
    </xf>
    <xf numFmtId="0" fontId="0" fillId="3" borderId="13" xfId="0" applyFill="1" applyBorder="1"/>
    <xf numFmtId="0" fontId="0" fillId="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5" xfId="0" applyFill="1" applyBorder="1" applyAlignment="1" applyProtection="1">
      <alignment horizontal="center"/>
      <protection locked="0"/>
    </xf>
    <xf numFmtId="0" fontId="0" fillId="0" borderId="7" xfId="0" applyBorder="1" applyAlignment="1">
      <alignment vertical="center"/>
    </xf>
    <xf numFmtId="0" fontId="0" fillId="3" borderId="1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0" fillId="0" borderId="16" xfId="0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0" xfId="0" applyAlignment="1">
      <alignment vertical="center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15" xfId="0" applyFill="1" applyBorder="1" applyAlignment="1" applyProtection="1">
      <alignment horizontal="center" vertical="center" wrapText="1"/>
      <protection locked="0"/>
    </xf>
    <xf numFmtId="164" fontId="0" fillId="0" borderId="26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3" borderId="16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tiff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113506</xdr:rowOff>
    </xdr:from>
    <xdr:to>
      <xdr:col>0</xdr:col>
      <xdr:colOff>806284</xdr:colOff>
      <xdr:row>27</xdr:row>
      <xdr:rowOff>103982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98975"/>
          <a:ext cx="806284" cy="94297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32</xdr:row>
      <xdr:rowOff>45429</xdr:rowOff>
    </xdr:from>
    <xdr:to>
      <xdr:col>0</xdr:col>
      <xdr:colOff>768517</xdr:colOff>
      <xdr:row>36</xdr:row>
      <xdr:rowOff>100727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362356"/>
          <a:ext cx="701842" cy="82259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49</xdr:row>
      <xdr:rowOff>104775</xdr:rowOff>
    </xdr:from>
    <xdr:to>
      <xdr:col>0</xdr:col>
      <xdr:colOff>782722</xdr:colOff>
      <xdr:row>53</xdr:row>
      <xdr:rowOff>123826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6581775"/>
          <a:ext cx="668421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55</xdr:row>
      <xdr:rowOff>42862</xdr:rowOff>
    </xdr:from>
    <xdr:to>
      <xdr:col>0</xdr:col>
      <xdr:colOff>768795</xdr:colOff>
      <xdr:row>59</xdr:row>
      <xdr:rowOff>133351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34287"/>
          <a:ext cx="683070" cy="833438"/>
        </a:xfrm>
        <a:prstGeom prst="rect">
          <a:avLst/>
        </a:prstGeom>
      </xdr:spPr>
    </xdr:pic>
    <xdr:clientData/>
  </xdr:twoCellAnchor>
  <xdr:twoCellAnchor editAs="oneCell">
    <xdr:from>
      <xdr:col>0</xdr:col>
      <xdr:colOff>99219</xdr:colOff>
      <xdr:row>68</xdr:row>
      <xdr:rowOff>85990</xdr:rowOff>
    </xdr:from>
    <xdr:to>
      <xdr:col>0</xdr:col>
      <xdr:colOff>829073</xdr:colOff>
      <xdr:row>73</xdr:row>
      <xdr:rowOff>22757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19" y="13017500"/>
          <a:ext cx="729854" cy="895882"/>
        </a:xfrm>
        <a:prstGeom prst="rect">
          <a:avLst/>
        </a:prstGeom>
      </xdr:spPr>
    </xdr:pic>
    <xdr:clientData/>
  </xdr:twoCellAnchor>
  <xdr:twoCellAnchor editAs="oneCell">
    <xdr:from>
      <xdr:col>0</xdr:col>
      <xdr:colOff>185737</xdr:colOff>
      <xdr:row>81</xdr:row>
      <xdr:rowOff>14288</xdr:rowOff>
    </xdr:from>
    <xdr:to>
      <xdr:col>0</xdr:col>
      <xdr:colOff>628650</xdr:colOff>
      <xdr:row>85</xdr:row>
      <xdr:rowOff>171173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" y="12063413"/>
          <a:ext cx="442913" cy="8998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701701</xdr:colOff>
      <xdr:row>92</xdr:row>
      <xdr:rowOff>114301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63550"/>
          <a:ext cx="701701" cy="857249"/>
        </a:xfrm>
        <a:prstGeom prst="rect">
          <a:avLst/>
        </a:prstGeom>
      </xdr:spPr>
    </xdr:pic>
    <xdr:clientData/>
  </xdr:twoCellAnchor>
  <xdr:oneCellAnchor>
    <xdr:from>
      <xdr:col>0</xdr:col>
      <xdr:colOff>71437</xdr:colOff>
      <xdr:row>100</xdr:row>
      <xdr:rowOff>55298</xdr:rowOff>
    </xdr:from>
    <xdr:ext cx="806284" cy="919163"/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" y="19111913"/>
          <a:ext cx="806284" cy="919163"/>
        </a:xfrm>
        <a:prstGeom prst="rect">
          <a:avLst/>
        </a:prstGeom>
      </xdr:spPr>
    </xdr:pic>
    <xdr:clientData/>
  </xdr:oneCellAnchor>
  <xdr:oneCellAnchor>
    <xdr:from>
      <xdr:col>0</xdr:col>
      <xdr:colOff>71168</xdr:colOff>
      <xdr:row>155</xdr:row>
      <xdr:rowOff>76380</xdr:rowOff>
    </xdr:from>
    <xdr:ext cx="701842" cy="800100"/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8" y="21436193"/>
          <a:ext cx="701842" cy="800100"/>
        </a:xfrm>
        <a:prstGeom prst="rect">
          <a:avLst/>
        </a:prstGeom>
      </xdr:spPr>
    </xdr:pic>
    <xdr:clientData/>
  </xdr:oneCellAnchor>
  <xdr:oneCellAnchor>
    <xdr:from>
      <xdr:col>0</xdr:col>
      <xdr:colOff>52388</xdr:colOff>
      <xdr:row>188</xdr:row>
      <xdr:rowOff>104775</xdr:rowOff>
    </xdr:from>
    <xdr:ext cx="668421" cy="762000"/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8" y="27336750"/>
          <a:ext cx="668421" cy="762000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195</xdr:row>
      <xdr:rowOff>42862</xdr:rowOff>
    </xdr:from>
    <xdr:ext cx="683070" cy="833438"/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8389262"/>
          <a:ext cx="683070" cy="833438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208</xdr:row>
      <xdr:rowOff>0</xdr:rowOff>
    </xdr:from>
    <xdr:ext cx="729854" cy="871538"/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27613"/>
          <a:ext cx="729854" cy="871538"/>
        </a:xfrm>
        <a:prstGeom prst="rect">
          <a:avLst/>
        </a:prstGeom>
      </xdr:spPr>
    </xdr:pic>
    <xdr:clientData/>
  </xdr:oneCellAnchor>
  <xdr:oneCellAnchor>
    <xdr:from>
      <xdr:col>0</xdr:col>
      <xdr:colOff>72760</xdr:colOff>
      <xdr:row>219</xdr:row>
      <xdr:rowOff>77751</xdr:rowOff>
    </xdr:from>
    <xdr:ext cx="729854" cy="871538"/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60" y="40023220"/>
          <a:ext cx="729854" cy="871538"/>
        </a:xfrm>
        <a:prstGeom prst="rect">
          <a:avLst/>
        </a:prstGeom>
      </xdr:spPr>
    </xdr:pic>
    <xdr:clientData/>
  </xdr:oneCellAnchor>
  <xdr:oneCellAnchor>
    <xdr:from>
      <xdr:col>0</xdr:col>
      <xdr:colOff>185737</xdr:colOff>
      <xdr:row>231</xdr:row>
      <xdr:rowOff>14288</xdr:rowOff>
    </xdr:from>
    <xdr:ext cx="442913" cy="899835"/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" y="34528126"/>
          <a:ext cx="442913" cy="899835"/>
        </a:xfrm>
        <a:prstGeom prst="rect">
          <a:avLst/>
        </a:prstGeom>
      </xdr:spPr>
    </xdr:pic>
    <xdr:clientData/>
  </xdr:oneCellAnchor>
  <xdr:oneCellAnchor>
    <xdr:from>
      <xdr:col>0</xdr:col>
      <xdr:colOff>185737</xdr:colOff>
      <xdr:row>239</xdr:row>
      <xdr:rowOff>14288</xdr:rowOff>
    </xdr:from>
    <xdr:ext cx="442913" cy="899835"/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" y="35828288"/>
          <a:ext cx="442913" cy="899835"/>
        </a:xfrm>
        <a:prstGeom prst="rect">
          <a:avLst/>
        </a:prstGeom>
      </xdr:spPr>
    </xdr:pic>
    <xdr:clientData/>
  </xdr:oneCellAnchor>
  <xdr:oneCellAnchor>
    <xdr:from>
      <xdr:col>0</xdr:col>
      <xdr:colOff>92604</xdr:colOff>
      <xdr:row>246</xdr:row>
      <xdr:rowOff>63900</xdr:rowOff>
    </xdr:from>
    <xdr:ext cx="701701" cy="857250"/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04" y="46008796"/>
          <a:ext cx="701701" cy="857250"/>
        </a:xfrm>
        <a:prstGeom prst="rect">
          <a:avLst/>
        </a:prstGeom>
      </xdr:spPr>
    </xdr:pic>
    <xdr:clientData/>
  </xdr:oneCellAnchor>
  <xdr:twoCellAnchor editAs="oneCell">
    <xdr:from>
      <xdr:col>0</xdr:col>
      <xdr:colOff>52388</xdr:colOff>
      <xdr:row>118</xdr:row>
      <xdr:rowOff>28575</xdr:rowOff>
    </xdr:from>
    <xdr:to>
      <xdr:col>0</xdr:col>
      <xdr:colOff>816894</xdr:colOff>
      <xdr:row>122</xdr:row>
      <xdr:rowOff>161926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8" y="18011775"/>
          <a:ext cx="764506" cy="8715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71890</xdr:rowOff>
    </xdr:from>
    <xdr:to>
      <xdr:col>0</xdr:col>
      <xdr:colOff>802105</xdr:colOff>
      <xdr:row>176</xdr:row>
      <xdr:rowOff>59132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255865"/>
          <a:ext cx="802105" cy="9159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814638</xdr:colOff>
      <xdr:row>263</xdr:row>
      <xdr:rowOff>27517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228588"/>
          <a:ext cx="814638" cy="928688"/>
        </a:xfrm>
        <a:prstGeom prst="rect">
          <a:avLst/>
        </a:prstGeom>
      </xdr:spPr>
    </xdr:pic>
    <xdr:clientData/>
  </xdr:twoCellAnchor>
  <xdr:twoCellAnchor editAs="oneCell">
    <xdr:from>
      <xdr:col>3</xdr:col>
      <xdr:colOff>188382</xdr:colOff>
      <xdr:row>258</xdr:row>
      <xdr:rowOff>17739</xdr:rowOff>
    </xdr:from>
    <xdr:to>
      <xdr:col>3</xdr:col>
      <xdr:colOff>476250</xdr:colOff>
      <xdr:row>259</xdr:row>
      <xdr:rowOff>169482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528" y="48079302"/>
          <a:ext cx="287868" cy="336951"/>
        </a:xfrm>
        <a:prstGeom prst="rect">
          <a:avLst/>
        </a:prstGeom>
      </xdr:spPr>
    </xdr:pic>
    <xdr:clientData/>
  </xdr:twoCellAnchor>
  <xdr:twoCellAnchor editAs="oneCell">
    <xdr:from>
      <xdr:col>3</xdr:col>
      <xdr:colOff>167483</xdr:colOff>
      <xdr:row>260</xdr:row>
      <xdr:rowOff>33072</xdr:rowOff>
    </xdr:from>
    <xdr:to>
      <xdr:col>3</xdr:col>
      <xdr:colOff>436563</xdr:colOff>
      <xdr:row>261</xdr:row>
      <xdr:rowOff>162494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629" y="48465051"/>
          <a:ext cx="269080" cy="314631"/>
        </a:xfrm>
        <a:prstGeom prst="rect">
          <a:avLst/>
        </a:prstGeom>
      </xdr:spPr>
    </xdr:pic>
    <xdr:clientData/>
  </xdr:twoCellAnchor>
  <xdr:twoCellAnchor editAs="oneCell">
    <xdr:from>
      <xdr:col>3</xdr:col>
      <xdr:colOff>144726</xdr:colOff>
      <xdr:row>262</xdr:row>
      <xdr:rowOff>27517</xdr:rowOff>
    </xdr:from>
    <xdr:to>
      <xdr:col>3</xdr:col>
      <xdr:colOff>429948</xdr:colOff>
      <xdr:row>263</xdr:row>
      <xdr:rowOff>178753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5872" y="48829913"/>
          <a:ext cx="285222" cy="336444"/>
        </a:xfrm>
        <a:prstGeom prst="rect">
          <a:avLst/>
        </a:prstGeom>
      </xdr:spPr>
    </xdr:pic>
    <xdr:clientData/>
  </xdr:twoCellAnchor>
  <xdr:twoCellAnchor editAs="oneCell">
    <xdr:from>
      <xdr:col>3</xdr:col>
      <xdr:colOff>125677</xdr:colOff>
      <xdr:row>266</xdr:row>
      <xdr:rowOff>3969</xdr:rowOff>
    </xdr:from>
    <xdr:to>
      <xdr:col>3</xdr:col>
      <xdr:colOff>430810</xdr:colOff>
      <xdr:row>267</xdr:row>
      <xdr:rowOff>178593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6823" y="49547198"/>
          <a:ext cx="305133" cy="359833"/>
        </a:xfrm>
        <a:prstGeom prst="rect">
          <a:avLst/>
        </a:prstGeom>
      </xdr:spPr>
    </xdr:pic>
    <xdr:clientData/>
  </xdr:twoCellAnchor>
  <xdr:twoCellAnchor editAs="oneCell">
    <xdr:from>
      <xdr:col>3</xdr:col>
      <xdr:colOff>134936</xdr:colOff>
      <xdr:row>268</xdr:row>
      <xdr:rowOff>39687</xdr:rowOff>
    </xdr:from>
    <xdr:to>
      <xdr:col>3</xdr:col>
      <xdr:colOff>425863</xdr:colOff>
      <xdr:row>269</xdr:row>
      <xdr:rowOff>179557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6082" y="49953333"/>
          <a:ext cx="290927" cy="32507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</xdr:rowOff>
    </xdr:from>
    <xdr:to>
      <xdr:col>0</xdr:col>
      <xdr:colOff>795338</xdr:colOff>
      <xdr:row>5</xdr:row>
      <xdr:rowOff>181721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95337" cy="934195"/>
        </a:xfrm>
        <a:prstGeom prst="rect">
          <a:avLst/>
        </a:prstGeom>
      </xdr:spPr>
    </xdr:pic>
    <xdr:clientData/>
  </xdr:twoCellAnchor>
  <xdr:twoCellAnchor editAs="oneCell">
    <xdr:from>
      <xdr:col>0</xdr:col>
      <xdr:colOff>19844</xdr:colOff>
      <xdr:row>93</xdr:row>
      <xdr:rowOff>166422</xdr:rowOff>
    </xdr:from>
    <xdr:to>
      <xdr:col>0</xdr:col>
      <xdr:colOff>819944</xdr:colOff>
      <xdr:row>98</xdr:row>
      <xdr:rowOff>98026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9844" y="17886891"/>
          <a:ext cx="800100" cy="88410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252</xdr:row>
      <xdr:rowOff>14286</xdr:rowOff>
    </xdr:from>
    <xdr:ext cx="800100" cy="866377"/>
    <xdr:pic>
      <xdr:nvPicPr>
        <xdr:cNvPr id="32" name="Imag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14292261"/>
          <a:ext cx="800100" cy="866377"/>
        </a:xfrm>
        <a:prstGeom prst="rect">
          <a:avLst/>
        </a:prstGeom>
      </xdr:spPr>
    </xdr:pic>
    <xdr:clientData/>
  </xdr:oneCellAnchor>
  <xdr:twoCellAnchor editAs="oneCell">
    <xdr:from>
      <xdr:col>0</xdr:col>
      <xdr:colOff>111125</xdr:colOff>
      <xdr:row>136</xdr:row>
      <xdr:rowOff>63499</xdr:rowOff>
    </xdr:from>
    <xdr:to>
      <xdr:col>0</xdr:col>
      <xdr:colOff>774585</xdr:colOff>
      <xdr:row>140</xdr:row>
      <xdr:rowOff>73719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23058437"/>
          <a:ext cx="663460" cy="756345"/>
        </a:xfrm>
        <a:prstGeom prst="rect">
          <a:avLst/>
        </a:prstGeom>
      </xdr:spPr>
    </xdr:pic>
    <xdr:clientData/>
  </xdr:twoCellAnchor>
  <xdr:twoCellAnchor editAs="oneCell">
    <xdr:from>
      <xdr:col>3</xdr:col>
      <xdr:colOff>138909</xdr:colOff>
      <xdr:row>264</xdr:row>
      <xdr:rowOff>13493</xdr:rowOff>
    </xdr:from>
    <xdr:to>
      <xdr:col>3</xdr:col>
      <xdr:colOff>449792</xdr:colOff>
      <xdr:row>265</xdr:row>
      <xdr:rowOff>182691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AD65902C-D521-1901-794F-05C8A71F3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0055" y="49186306"/>
          <a:ext cx="310883" cy="354406"/>
        </a:xfrm>
        <a:prstGeom prst="rect">
          <a:avLst/>
        </a:prstGeom>
      </xdr:spPr>
    </xdr:pic>
    <xdr:clientData/>
  </xdr:twoCellAnchor>
  <xdr:twoCellAnchor editAs="oneCell">
    <xdr:from>
      <xdr:col>3</xdr:col>
      <xdr:colOff>144595</xdr:colOff>
      <xdr:row>270</xdr:row>
      <xdr:rowOff>26458</xdr:rowOff>
    </xdr:from>
    <xdr:to>
      <xdr:col>3</xdr:col>
      <xdr:colOff>449792</xdr:colOff>
      <xdr:row>271</xdr:row>
      <xdr:rowOff>182560</xdr:rowOff>
    </xdr:to>
    <xdr:pic>
      <xdr:nvPicPr>
        <xdr:cNvPr id="39" name="Image 38">
          <a:extLst>
            <a:ext uri="{FF2B5EF4-FFF2-40B4-BE49-F238E27FC236}">
              <a16:creationId xmlns:a16="http://schemas.microsoft.com/office/drawing/2014/main" id="{61D4413C-D0A9-2456-AF53-F3E902C94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5741" y="50317135"/>
          <a:ext cx="305197" cy="3479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12</xdr:row>
      <xdr:rowOff>34132</xdr:rowOff>
    </xdr:from>
    <xdr:ext cx="806284" cy="942976"/>
    <xdr:pic>
      <xdr:nvPicPr>
        <xdr:cNvPr id="40" name="Image 39">
          <a:extLst>
            <a:ext uri="{FF2B5EF4-FFF2-40B4-BE49-F238E27FC236}">
              <a16:creationId xmlns:a16="http://schemas.microsoft.com/office/drawing/2014/main" id="{24EC533B-2ECD-4FC5-BE04-7856280EB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4132"/>
          <a:ext cx="806284" cy="9429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sita@cavagnaetassoci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7"/>
  <sheetViews>
    <sheetView tabSelected="1" topLeftCell="A50" zoomScale="96" zoomScaleNormal="96" workbookViewId="0">
      <selection activeCell="M65" sqref="M65"/>
    </sheetView>
  </sheetViews>
  <sheetFormatPr baseColWidth="10" defaultRowHeight="14.5" x14ac:dyDescent="0.35"/>
  <cols>
    <col min="1" max="1" width="12.453125" customWidth="1"/>
    <col min="2" max="2" width="22.54296875" customWidth="1"/>
    <col min="3" max="3" width="11.36328125" style="1" customWidth="1"/>
    <col min="4" max="4" width="9" style="2" customWidth="1"/>
    <col min="5" max="5" width="37.08984375" style="3" customWidth="1"/>
    <col min="6" max="6" width="14.54296875" style="4" customWidth="1"/>
    <col min="7" max="7" width="10.6328125" style="38"/>
  </cols>
  <sheetData>
    <row r="1" spans="1:9" x14ac:dyDescent="0.35">
      <c r="A1" s="68" t="s">
        <v>101</v>
      </c>
      <c r="B1" s="69"/>
      <c r="C1" s="69"/>
      <c r="D1" s="69"/>
      <c r="E1" s="69"/>
      <c r="F1" s="69"/>
      <c r="G1" s="69"/>
    </row>
    <row r="2" spans="1:9" ht="15" customHeight="1" thickBot="1" x14ac:dyDescent="0.4">
      <c r="A2" s="70"/>
      <c r="B2" t="s">
        <v>0</v>
      </c>
      <c r="E2" s="49">
        <v>2023</v>
      </c>
    </row>
    <row r="3" spans="1:9" ht="15" customHeight="1" thickBot="1" x14ac:dyDescent="0.4">
      <c r="A3" s="70"/>
      <c r="B3" t="s">
        <v>1</v>
      </c>
      <c r="C3" s="71" t="s">
        <v>2</v>
      </c>
      <c r="D3" s="72"/>
      <c r="E3" s="5"/>
    </row>
    <row r="4" spans="1:9" ht="15" customHeight="1" thickBot="1" x14ac:dyDescent="0.4">
      <c r="A4" s="70"/>
      <c r="B4" t="s">
        <v>3</v>
      </c>
      <c r="C4" s="71" t="s">
        <v>4</v>
      </c>
      <c r="D4" s="72"/>
      <c r="E4" s="6"/>
    </row>
    <row r="5" spans="1:9" ht="15" customHeight="1" thickBot="1" x14ac:dyDescent="0.4">
      <c r="A5" s="70"/>
      <c r="B5" t="s">
        <v>5</v>
      </c>
      <c r="C5" s="71" t="s">
        <v>6</v>
      </c>
      <c r="D5" s="72"/>
      <c r="E5" s="5"/>
    </row>
    <row r="6" spans="1:9" ht="15" customHeight="1" thickBot="1" x14ac:dyDescent="0.4">
      <c r="B6" t="s">
        <v>7</v>
      </c>
      <c r="C6" s="71" t="s">
        <v>8</v>
      </c>
      <c r="D6" s="72"/>
      <c r="E6" s="5"/>
      <c r="I6" s="7"/>
    </row>
    <row r="7" spans="1:9" ht="15" customHeight="1" thickBot="1" x14ac:dyDescent="0.4">
      <c r="B7" t="s">
        <v>9</v>
      </c>
      <c r="C7" s="71" t="s">
        <v>10</v>
      </c>
      <c r="D7" s="72"/>
      <c r="E7" s="5"/>
    </row>
    <row r="8" spans="1:9" ht="15" customHeight="1" x14ac:dyDescent="0.35">
      <c r="B8" s="8" t="s">
        <v>11</v>
      </c>
      <c r="C8" s="7"/>
      <c r="D8" s="7"/>
    </row>
    <row r="9" spans="1:9" ht="15" customHeight="1" x14ac:dyDescent="0.35">
      <c r="B9" s="8"/>
      <c r="C9" s="7"/>
      <c r="D9" s="7"/>
    </row>
    <row r="10" spans="1:9" ht="15" customHeight="1" x14ac:dyDescent="0.35">
      <c r="B10" s="8"/>
      <c r="C10" s="7"/>
      <c r="D10" s="7"/>
    </row>
    <row r="11" spans="1:9" s="13" customFormat="1" ht="34.5" customHeight="1" x14ac:dyDescent="0.35">
      <c r="A11" s="9" t="s">
        <v>12</v>
      </c>
      <c r="B11" s="9" t="s">
        <v>13</v>
      </c>
      <c r="C11" s="9" t="s">
        <v>14</v>
      </c>
      <c r="D11" s="10" t="s">
        <v>15</v>
      </c>
      <c r="E11" s="11" t="s">
        <v>16</v>
      </c>
      <c r="F11" s="12" t="s">
        <v>17</v>
      </c>
      <c r="G11" s="39" t="s">
        <v>18</v>
      </c>
    </row>
    <row r="12" spans="1:9" s="13" customFormat="1" ht="15" customHeight="1" thickBot="1" x14ac:dyDescent="0.4">
      <c r="A12" s="9"/>
      <c r="B12" s="9"/>
      <c r="C12" s="9"/>
      <c r="D12" s="10"/>
      <c r="E12" s="11"/>
      <c r="F12" s="12"/>
      <c r="G12" s="39"/>
    </row>
    <row r="13" spans="1:9" ht="14.75" customHeight="1" thickBot="1" x14ac:dyDescent="0.4">
      <c r="A13" s="70"/>
      <c r="B13" s="67" t="s">
        <v>19</v>
      </c>
      <c r="C13" s="83" t="s">
        <v>20</v>
      </c>
      <c r="D13" s="79" t="s">
        <v>94</v>
      </c>
      <c r="E13" s="80"/>
      <c r="F13" s="76">
        <v>19</v>
      </c>
      <c r="G13" s="38">
        <f>E13*F13</f>
        <v>0</v>
      </c>
    </row>
    <row r="14" spans="1:9" ht="15" thickBot="1" x14ac:dyDescent="0.4">
      <c r="A14" s="70"/>
      <c r="B14" s="67"/>
      <c r="C14" s="74"/>
      <c r="D14" s="59" t="s">
        <v>89</v>
      </c>
      <c r="E14" s="56"/>
      <c r="F14" s="77"/>
      <c r="G14" s="38">
        <f>E14*F13</f>
        <v>0</v>
      </c>
    </row>
    <row r="15" spans="1:9" ht="15" thickBot="1" x14ac:dyDescent="0.4">
      <c r="A15" s="70"/>
      <c r="B15" s="67"/>
      <c r="C15" s="74"/>
      <c r="D15" s="14" t="s">
        <v>90</v>
      </c>
      <c r="E15" s="15"/>
      <c r="F15" s="77"/>
      <c r="G15" s="38">
        <f>E15*F13</f>
        <v>0</v>
      </c>
    </row>
    <row r="16" spans="1:9" ht="15" thickBot="1" x14ac:dyDescent="0.4">
      <c r="A16" s="70"/>
      <c r="C16" s="75"/>
      <c r="D16" s="14" t="s">
        <v>91</v>
      </c>
      <c r="E16" s="15"/>
      <c r="F16" s="84"/>
      <c r="G16" s="38">
        <f>E16*F13</f>
        <v>0</v>
      </c>
    </row>
    <row r="17" spans="1:7" ht="15" customHeight="1" thickBot="1" x14ac:dyDescent="0.4">
      <c r="A17" s="70"/>
      <c r="B17" s="85" t="s">
        <v>97</v>
      </c>
      <c r="C17" s="50"/>
      <c r="D17" s="50"/>
    </row>
    <row r="18" spans="1:7" ht="14.75" customHeight="1" thickBot="1" x14ac:dyDescent="0.4">
      <c r="A18" s="70"/>
      <c r="B18" s="85"/>
      <c r="E18" s="15"/>
      <c r="F18" s="16">
        <v>3</v>
      </c>
      <c r="G18" s="38">
        <f>E18*F18</f>
        <v>0</v>
      </c>
    </row>
    <row r="19" spans="1:7" ht="11" customHeight="1" thickBot="1" x14ac:dyDescent="0.4">
      <c r="B19" s="24"/>
    </row>
    <row r="20" spans="1:7" ht="15" thickBot="1" x14ac:dyDescent="0.4">
      <c r="A20" s="17"/>
      <c r="B20" s="18" t="s">
        <v>33</v>
      </c>
      <c r="C20" s="19"/>
      <c r="D20" s="20"/>
      <c r="E20" s="21"/>
      <c r="F20" s="22"/>
      <c r="G20" s="40"/>
    </row>
    <row r="21" spans="1:7" x14ac:dyDescent="0.35">
      <c r="B21" s="24"/>
      <c r="E21" s="28"/>
    </row>
    <row r="22" spans="1:7" s="13" customFormat="1" ht="15" customHeight="1" thickBot="1" x14ac:dyDescent="0.4">
      <c r="A22" s="9"/>
      <c r="B22" s="64" t="s">
        <v>19</v>
      </c>
      <c r="C22" s="82" t="s">
        <v>20</v>
      </c>
      <c r="D22" s="81" t="s">
        <v>88</v>
      </c>
      <c r="E22" s="81"/>
      <c r="F22" s="12"/>
      <c r="G22" s="39"/>
    </row>
    <row r="23" spans="1:7" ht="14.75" customHeight="1" thickBot="1" x14ac:dyDescent="0.4">
      <c r="A23" s="70"/>
      <c r="B23" s="64"/>
      <c r="C23" s="82"/>
      <c r="D23" s="33" t="s">
        <v>21</v>
      </c>
      <c r="E23" s="56"/>
      <c r="F23" s="76">
        <v>24</v>
      </c>
      <c r="G23" s="38">
        <f>E23*F23</f>
        <v>0</v>
      </c>
    </row>
    <row r="24" spans="1:7" ht="15" thickBot="1" x14ac:dyDescent="0.4">
      <c r="A24" s="70"/>
      <c r="B24" s="62"/>
      <c r="C24" s="82"/>
      <c r="D24" s="23" t="s">
        <v>22</v>
      </c>
      <c r="E24" s="15"/>
      <c r="F24" s="77"/>
      <c r="G24" s="38">
        <f>E24*F23</f>
        <v>0</v>
      </c>
    </row>
    <row r="25" spans="1:7" ht="15" thickBot="1" x14ac:dyDescent="0.4">
      <c r="A25" s="70"/>
      <c r="B25" s="65" t="s">
        <v>87</v>
      </c>
      <c r="C25" s="82"/>
      <c r="D25" s="23" t="s">
        <v>23</v>
      </c>
      <c r="E25" s="15"/>
      <c r="F25" s="77"/>
      <c r="G25" s="38">
        <f>E25*F23</f>
        <v>0</v>
      </c>
    </row>
    <row r="26" spans="1:7" ht="15" customHeight="1" thickBot="1" x14ac:dyDescent="0.4">
      <c r="A26" s="70"/>
      <c r="B26" s="65"/>
      <c r="C26" s="82"/>
      <c r="D26" s="23" t="s">
        <v>24</v>
      </c>
      <c r="E26" s="15"/>
      <c r="F26" s="77"/>
      <c r="G26" s="38">
        <f>E26*F23</f>
        <v>0</v>
      </c>
    </row>
    <row r="27" spans="1:7" ht="15" customHeight="1" thickBot="1" x14ac:dyDescent="0.4">
      <c r="A27" s="70"/>
      <c r="B27" s="65"/>
      <c r="C27" s="82"/>
      <c r="D27" s="23" t="s">
        <v>25</v>
      </c>
      <c r="E27" s="15"/>
      <c r="F27" s="78"/>
      <c r="G27" s="38">
        <f>E27*F23</f>
        <v>0</v>
      </c>
    </row>
    <row r="28" spans="1:7" ht="22" customHeight="1" thickBot="1" x14ac:dyDescent="0.4">
      <c r="A28" s="70"/>
      <c r="B28" s="66" t="s">
        <v>26</v>
      </c>
      <c r="C28" s="58"/>
      <c r="D28" s="50"/>
    </row>
    <row r="29" spans="1:7" ht="14.75" customHeight="1" thickBot="1" x14ac:dyDescent="0.4">
      <c r="B29" s="66"/>
      <c r="E29" s="15"/>
      <c r="F29" s="16">
        <v>3</v>
      </c>
      <c r="G29" s="38">
        <f>E29*F29</f>
        <v>0</v>
      </c>
    </row>
    <row r="30" spans="1:7" ht="11" customHeight="1" thickBot="1" x14ac:dyDescent="0.4">
      <c r="B30" s="24"/>
    </row>
    <row r="31" spans="1:7" ht="15" thickBot="1" x14ac:dyDescent="0.4">
      <c r="A31" s="17"/>
      <c r="B31" s="18" t="s">
        <v>27</v>
      </c>
      <c r="C31" s="19"/>
      <c r="D31" s="20"/>
      <c r="E31" s="21"/>
      <c r="F31" s="22"/>
      <c r="G31" s="40"/>
    </row>
    <row r="32" spans="1:7" x14ac:dyDescent="0.35">
      <c r="B32" s="24"/>
      <c r="E32" s="28"/>
    </row>
    <row r="33" spans="1:7" ht="15" customHeight="1" thickBot="1" x14ac:dyDescent="0.4">
      <c r="A33" s="70"/>
    </row>
    <row r="34" spans="1:7" ht="15" thickBot="1" x14ac:dyDescent="0.4">
      <c r="A34" s="70"/>
      <c r="B34" s="66" t="s">
        <v>28</v>
      </c>
      <c r="C34" s="73" t="s">
        <v>20</v>
      </c>
      <c r="D34" s="14" t="s">
        <v>21</v>
      </c>
      <c r="E34" s="15"/>
      <c r="F34" s="76">
        <v>26</v>
      </c>
      <c r="G34" s="38">
        <f>E34*$F$34</f>
        <v>0</v>
      </c>
    </row>
    <row r="35" spans="1:7" ht="15" thickBot="1" x14ac:dyDescent="0.4">
      <c r="A35" s="70"/>
      <c r="B35" s="66"/>
      <c r="C35" s="74"/>
      <c r="D35" s="14" t="s">
        <v>22</v>
      </c>
      <c r="E35" s="15"/>
      <c r="F35" s="77"/>
      <c r="G35" s="38">
        <f t="shared" ref="G35:G38" si="0">E35*$F$34</f>
        <v>0</v>
      </c>
    </row>
    <row r="36" spans="1:7" ht="15" thickBot="1" x14ac:dyDescent="0.4">
      <c r="A36" s="70"/>
      <c r="C36" s="74"/>
      <c r="D36" s="14" t="s">
        <v>23</v>
      </c>
      <c r="E36" s="15"/>
      <c r="F36" s="77"/>
      <c r="G36" s="38">
        <f t="shared" si="0"/>
        <v>0</v>
      </c>
    </row>
    <row r="37" spans="1:7" ht="15" thickBot="1" x14ac:dyDescent="0.4">
      <c r="A37" s="70"/>
      <c r="C37" s="74"/>
      <c r="D37" s="14" t="s">
        <v>24</v>
      </c>
      <c r="E37" s="15"/>
      <c r="F37" s="77"/>
      <c r="G37" s="38">
        <f t="shared" si="0"/>
        <v>0</v>
      </c>
    </row>
    <row r="38" spans="1:7" ht="15" thickBot="1" x14ac:dyDescent="0.4">
      <c r="C38" s="75"/>
      <c r="D38" s="14" t="s">
        <v>25</v>
      </c>
      <c r="E38" s="15"/>
      <c r="F38" s="78"/>
      <c r="G38" s="38">
        <f t="shared" si="0"/>
        <v>0</v>
      </c>
    </row>
    <row r="39" spans="1:7" ht="3.5" customHeight="1" thickBot="1" x14ac:dyDescent="0.4"/>
    <row r="40" spans="1:7" ht="15" thickBot="1" x14ac:dyDescent="0.4">
      <c r="A40" s="1"/>
      <c r="C40" s="73" t="s">
        <v>29</v>
      </c>
      <c r="D40" s="14" t="s">
        <v>21</v>
      </c>
      <c r="E40" s="15"/>
      <c r="F40" s="76">
        <v>26</v>
      </c>
      <c r="G40" s="38">
        <f>E40*$F$40</f>
        <v>0</v>
      </c>
    </row>
    <row r="41" spans="1:7" ht="15" customHeight="1" thickBot="1" x14ac:dyDescent="0.4">
      <c r="A41" s="1"/>
      <c r="C41" s="74"/>
      <c r="D41" s="14" t="s">
        <v>22</v>
      </c>
      <c r="E41" s="15"/>
      <c r="F41" s="77"/>
      <c r="G41" s="38">
        <f t="shared" ref="G41:G44" si="1">E41*$F$40</f>
        <v>0</v>
      </c>
    </row>
    <row r="42" spans="1:7" ht="15" thickBot="1" x14ac:dyDescent="0.4">
      <c r="A42" s="1"/>
      <c r="C42" s="74"/>
      <c r="D42" s="14" t="s">
        <v>23</v>
      </c>
      <c r="E42" s="15"/>
      <c r="F42" s="77"/>
      <c r="G42" s="38">
        <f t="shared" si="1"/>
        <v>0</v>
      </c>
    </row>
    <row r="43" spans="1:7" ht="15" thickBot="1" x14ac:dyDescent="0.4">
      <c r="A43" s="1"/>
      <c r="C43" s="74"/>
      <c r="D43" s="14" t="s">
        <v>24</v>
      </c>
      <c r="E43" s="15"/>
      <c r="F43" s="77"/>
      <c r="G43" s="38">
        <f t="shared" si="1"/>
        <v>0</v>
      </c>
    </row>
    <row r="44" spans="1:7" ht="15" thickBot="1" x14ac:dyDescent="0.4">
      <c r="A44" s="1"/>
      <c r="C44" s="75"/>
      <c r="D44" s="23" t="s">
        <v>25</v>
      </c>
      <c r="E44" s="15"/>
      <c r="F44" s="78"/>
      <c r="G44" s="38">
        <f t="shared" si="1"/>
        <v>0</v>
      </c>
    </row>
    <row r="45" spans="1:7" ht="5.4" customHeight="1" thickBot="1" x14ac:dyDescent="0.4">
      <c r="A45" s="1"/>
      <c r="C45" s="24"/>
    </row>
    <row r="46" spans="1:7" ht="14.75" customHeight="1" thickBot="1" x14ac:dyDescent="0.4">
      <c r="B46" s="66" t="s">
        <v>26</v>
      </c>
      <c r="E46" s="15"/>
      <c r="F46" s="16">
        <v>3</v>
      </c>
      <c r="G46" s="38">
        <f>E46*F46</f>
        <v>0</v>
      </c>
    </row>
    <row r="47" spans="1:7" ht="15" thickBot="1" x14ac:dyDescent="0.4">
      <c r="B47" s="66"/>
    </row>
    <row r="48" spans="1:7" ht="15" thickBot="1" x14ac:dyDescent="0.4">
      <c r="A48" s="17"/>
      <c r="B48" s="18" t="s">
        <v>27</v>
      </c>
      <c r="C48" s="19"/>
      <c r="D48" s="20"/>
      <c r="E48" s="21"/>
      <c r="F48" s="22"/>
      <c r="G48" s="40"/>
    </row>
    <row r="49" spans="1:9" ht="15" thickBot="1" x14ac:dyDescent="0.4">
      <c r="A49" s="1"/>
      <c r="C49" s="24"/>
    </row>
    <row r="50" spans="1:9" ht="14.75" customHeight="1" thickBot="1" x14ac:dyDescent="0.4">
      <c r="A50" s="70"/>
      <c r="B50" s="66" t="s">
        <v>30</v>
      </c>
      <c r="C50" s="73" t="s">
        <v>31</v>
      </c>
      <c r="D50" s="14" t="s">
        <v>21</v>
      </c>
      <c r="E50" s="15"/>
      <c r="F50" s="76">
        <v>22</v>
      </c>
      <c r="G50" s="38">
        <f>E50*$F$50</f>
        <v>0</v>
      </c>
    </row>
    <row r="51" spans="1:9" ht="15" thickBot="1" x14ac:dyDescent="0.4">
      <c r="A51" s="70"/>
      <c r="B51" s="66"/>
      <c r="C51" s="74"/>
      <c r="D51" s="14" t="s">
        <v>22</v>
      </c>
      <c r="E51" s="15"/>
      <c r="F51" s="77"/>
      <c r="G51" s="38">
        <f>E51*$F$50</f>
        <v>0</v>
      </c>
    </row>
    <row r="52" spans="1:9" ht="15" thickBot="1" x14ac:dyDescent="0.4">
      <c r="A52" s="70"/>
      <c r="B52" s="24"/>
      <c r="C52" s="74"/>
      <c r="D52" s="14" t="s">
        <v>23</v>
      </c>
      <c r="E52" s="15"/>
      <c r="F52" s="77"/>
      <c r="G52" s="38">
        <f>E52*$F$50</f>
        <v>0</v>
      </c>
    </row>
    <row r="53" spans="1:9" ht="15" thickBot="1" x14ac:dyDescent="0.4">
      <c r="A53" s="70"/>
      <c r="C53" s="74"/>
      <c r="D53" s="14" t="s">
        <v>24</v>
      </c>
      <c r="E53" s="15"/>
      <c r="F53" s="77"/>
      <c r="G53" s="38">
        <f>E53*$F$50</f>
        <v>0</v>
      </c>
    </row>
    <row r="54" spans="1:9" ht="15" thickBot="1" x14ac:dyDescent="0.4">
      <c r="A54" s="86"/>
      <c r="B54" s="17"/>
      <c r="C54" s="75"/>
      <c r="D54" s="14" t="s">
        <v>25</v>
      </c>
      <c r="E54" s="15"/>
      <c r="F54" s="78"/>
      <c r="G54" s="40">
        <f>E54*$F$50</f>
        <v>0</v>
      </c>
    </row>
    <row r="55" spans="1:9" ht="15" thickBot="1" x14ac:dyDescent="0.4"/>
    <row r="56" spans="1:9" ht="15" thickBot="1" x14ac:dyDescent="0.4">
      <c r="A56" s="70"/>
      <c r="B56" s="67" t="s">
        <v>95</v>
      </c>
      <c r="C56" s="73" t="s">
        <v>32</v>
      </c>
      <c r="D56" s="25">
        <v>4</v>
      </c>
      <c r="E56" s="15"/>
      <c r="F56" s="76">
        <v>37</v>
      </c>
      <c r="G56" s="38">
        <f>E56*$F$56</f>
        <v>0</v>
      </c>
    </row>
    <row r="57" spans="1:9" ht="15" thickBot="1" x14ac:dyDescent="0.4">
      <c r="A57" s="70"/>
      <c r="B57" s="67"/>
      <c r="C57" s="74"/>
      <c r="D57" s="25">
        <v>6</v>
      </c>
      <c r="E57" s="15"/>
      <c r="F57" s="77"/>
      <c r="G57" s="38">
        <f t="shared" ref="G57:G62" si="2">E57*$F$56</f>
        <v>0</v>
      </c>
    </row>
    <row r="58" spans="1:9" ht="15" thickBot="1" x14ac:dyDescent="0.4">
      <c r="A58" s="70"/>
      <c r="B58" s="67"/>
      <c r="C58" s="74"/>
      <c r="D58" s="25">
        <v>8</v>
      </c>
      <c r="E58" s="15"/>
      <c r="F58" s="77"/>
      <c r="G58" s="38">
        <f t="shared" si="2"/>
        <v>0</v>
      </c>
    </row>
    <row r="59" spans="1:9" ht="15" thickBot="1" x14ac:dyDescent="0.4">
      <c r="A59" s="70"/>
      <c r="B59" s="67"/>
      <c r="C59" s="74"/>
      <c r="D59" s="25">
        <v>10</v>
      </c>
      <c r="E59" s="15"/>
      <c r="F59" s="77"/>
      <c r="G59" s="38">
        <f t="shared" si="2"/>
        <v>0</v>
      </c>
      <c r="I59" s="26"/>
    </row>
    <row r="60" spans="1:9" ht="15" thickBot="1" x14ac:dyDescent="0.4">
      <c r="A60" s="70"/>
      <c r="C60" s="74"/>
      <c r="D60" s="25">
        <v>12</v>
      </c>
      <c r="E60" s="15"/>
      <c r="F60" s="77"/>
      <c r="G60" s="38">
        <f t="shared" si="2"/>
        <v>0</v>
      </c>
      <c r="I60" s="26"/>
    </row>
    <row r="61" spans="1:9" ht="15" thickBot="1" x14ac:dyDescent="0.4">
      <c r="C61" s="74"/>
      <c r="D61" s="25">
        <v>14</v>
      </c>
      <c r="E61" s="15"/>
      <c r="F61" s="77"/>
      <c r="G61" s="38">
        <f t="shared" si="2"/>
        <v>0</v>
      </c>
    </row>
    <row r="62" spans="1:9" ht="15" thickBot="1" x14ac:dyDescent="0.4">
      <c r="C62" s="75"/>
      <c r="D62" s="25">
        <v>16</v>
      </c>
      <c r="E62" s="15"/>
      <c r="F62" s="78"/>
      <c r="G62" s="38">
        <f t="shared" si="2"/>
        <v>0</v>
      </c>
    </row>
    <row r="63" spans="1:9" ht="15" thickBot="1" x14ac:dyDescent="0.4">
      <c r="A63" s="51"/>
      <c r="B63" s="51"/>
    </row>
    <row r="64" spans="1:9" ht="15" thickBot="1" x14ac:dyDescent="0.4">
      <c r="B64" s="66" t="s">
        <v>26</v>
      </c>
      <c r="E64" s="15"/>
      <c r="F64" s="16">
        <v>3</v>
      </c>
      <c r="G64" s="38">
        <f>E64*F64</f>
        <v>0</v>
      </c>
    </row>
    <row r="65" spans="1:7" ht="15" thickBot="1" x14ac:dyDescent="0.4">
      <c r="B65" s="66"/>
    </row>
    <row r="66" spans="1:7" ht="15" thickBot="1" x14ac:dyDescent="0.4">
      <c r="A66" s="17"/>
      <c r="B66" s="19" t="s">
        <v>33</v>
      </c>
      <c r="C66" s="19"/>
      <c r="D66" s="20"/>
      <c r="E66" s="21"/>
      <c r="F66" s="22"/>
      <c r="G66" s="40"/>
    </row>
    <row r="67" spans="1:7" x14ac:dyDescent="0.35">
      <c r="E67" s="27"/>
    </row>
    <row r="68" spans="1:7" ht="15" thickBot="1" x14ac:dyDescent="0.4">
      <c r="E68" s="27"/>
    </row>
    <row r="69" spans="1:7" ht="15" thickBot="1" x14ac:dyDescent="0.4">
      <c r="A69" s="70"/>
      <c r="B69" s="66" t="s">
        <v>96</v>
      </c>
      <c r="C69" s="73" t="s">
        <v>35</v>
      </c>
      <c r="D69" s="25">
        <v>4</v>
      </c>
      <c r="E69" s="15"/>
      <c r="F69" s="76">
        <v>37</v>
      </c>
      <c r="G69" s="38">
        <f>E69*$F$69</f>
        <v>0</v>
      </c>
    </row>
    <row r="70" spans="1:7" ht="15" thickBot="1" x14ac:dyDescent="0.4">
      <c r="A70" s="70"/>
      <c r="B70" s="66"/>
      <c r="C70" s="74"/>
      <c r="D70" s="25">
        <v>6</v>
      </c>
      <c r="E70" s="15"/>
      <c r="F70" s="77"/>
      <c r="G70" s="38">
        <f t="shared" ref="G70:G75" si="3">E70*$F$69</f>
        <v>0</v>
      </c>
    </row>
    <row r="71" spans="1:7" ht="15" thickBot="1" x14ac:dyDescent="0.4">
      <c r="A71" s="70"/>
      <c r="C71" s="74"/>
      <c r="D71" s="25">
        <v>8</v>
      </c>
      <c r="E71" s="15"/>
      <c r="F71" s="77"/>
      <c r="G71" s="38">
        <f t="shared" si="3"/>
        <v>0</v>
      </c>
    </row>
    <row r="72" spans="1:7" ht="15" thickBot="1" x14ac:dyDescent="0.4">
      <c r="A72" s="70"/>
      <c r="C72" s="74"/>
      <c r="D72" s="25">
        <v>10</v>
      </c>
      <c r="E72" s="15"/>
      <c r="F72" s="77"/>
      <c r="G72" s="38">
        <f t="shared" si="3"/>
        <v>0</v>
      </c>
    </row>
    <row r="73" spans="1:7" ht="15" thickBot="1" x14ac:dyDescent="0.4">
      <c r="A73" s="70"/>
      <c r="C73" s="74"/>
      <c r="D73" s="25">
        <v>12</v>
      </c>
      <c r="E73" s="15"/>
      <c r="F73" s="77"/>
      <c r="G73" s="38">
        <f t="shared" si="3"/>
        <v>0</v>
      </c>
    </row>
    <row r="74" spans="1:7" ht="15" thickBot="1" x14ac:dyDescent="0.4">
      <c r="C74" s="74"/>
      <c r="D74" s="25">
        <v>14</v>
      </c>
      <c r="E74" s="15"/>
      <c r="F74" s="77"/>
      <c r="G74" s="38">
        <f t="shared" si="3"/>
        <v>0</v>
      </c>
    </row>
    <row r="75" spans="1:7" ht="15" thickBot="1" x14ac:dyDescent="0.4">
      <c r="C75" s="75"/>
      <c r="D75" s="25">
        <v>16</v>
      </c>
      <c r="E75" s="15"/>
      <c r="F75" s="78"/>
      <c r="G75" s="38">
        <f t="shared" si="3"/>
        <v>0</v>
      </c>
    </row>
    <row r="76" spans="1:7" ht="15" thickBot="1" x14ac:dyDescent="0.4"/>
    <row r="77" spans="1:7" ht="15" thickBot="1" x14ac:dyDescent="0.4">
      <c r="B77" s="66" t="s">
        <v>26</v>
      </c>
      <c r="E77" s="15"/>
      <c r="F77" s="16">
        <v>3</v>
      </c>
      <c r="G77" s="38">
        <f>E77*F77</f>
        <v>0</v>
      </c>
    </row>
    <row r="78" spans="1:7" ht="15" thickBot="1" x14ac:dyDescent="0.4">
      <c r="B78" s="66"/>
    </row>
    <row r="79" spans="1:7" ht="15" thickBot="1" x14ac:dyDescent="0.4">
      <c r="A79" s="17"/>
      <c r="B79" s="19" t="s">
        <v>33</v>
      </c>
      <c r="C79" s="19"/>
      <c r="D79" s="20"/>
      <c r="E79" s="21"/>
      <c r="F79" s="22"/>
      <c r="G79" s="40"/>
    </row>
    <row r="80" spans="1:7" ht="15" thickBot="1" x14ac:dyDescent="0.4">
      <c r="B80" s="1"/>
      <c r="E80" s="28"/>
    </row>
    <row r="81" spans="1:7" ht="15" thickBot="1" x14ac:dyDescent="0.4">
      <c r="B81" s="110" t="s">
        <v>102</v>
      </c>
      <c r="C81" s="103" t="s">
        <v>37</v>
      </c>
      <c r="D81" s="23" t="s">
        <v>103</v>
      </c>
      <c r="E81" s="106"/>
      <c r="F81" s="107">
        <v>33</v>
      </c>
      <c r="G81" s="38">
        <f>E81*$F$81</f>
        <v>0</v>
      </c>
    </row>
    <row r="82" spans="1:7" ht="15" thickBot="1" x14ac:dyDescent="0.4">
      <c r="A82" s="70"/>
      <c r="B82" s="66" t="s">
        <v>36</v>
      </c>
      <c r="C82" s="104"/>
      <c r="D82" s="102">
        <v>6</v>
      </c>
      <c r="E82" s="106"/>
      <c r="F82" s="108"/>
      <c r="G82" s="38">
        <f>E82*$F$81</f>
        <v>0</v>
      </c>
    </row>
    <row r="83" spans="1:7" ht="15" thickBot="1" x14ac:dyDescent="0.4">
      <c r="A83" s="70"/>
      <c r="B83" s="66"/>
      <c r="C83" s="104"/>
      <c r="D83" s="102">
        <v>8</v>
      </c>
      <c r="E83" s="106"/>
      <c r="F83" s="108"/>
      <c r="G83" s="38">
        <f>E83*$F$81</f>
        <v>0</v>
      </c>
    </row>
    <row r="84" spans="1:7" ht="15" thickBot="1" x14ac:dyDescent="0.4">
      <c r="A84" s="70"/>
      <c r="C84" s="104"/>
      <c r="D84" s="102">
        <v>10</v>
      </c>
      <c r="E84" s="46"/>
      <c r="F84" s="108"/>
      <c r="G84" s="38">
        <f>E84*$F$81</f>
        <v>0</v>
      </c>
    </row>
    <row r="85" spans="1:7" ht="15" thickBot="1" x14ac:dyDescent="0.4">
      <c r="A85" s="70"/>
      <c r="C85" s="104"/>
      <c r="D85" s="102">
        <v>12</v>
      </c>
      <c r="E85" s="46"/>
      <c r="F85" s="108"/>
      <c r="G85" s="38">
        <f>E85*$F$81</f>
        <v>0</v>
      </c>
    </row>
    <row r="86" spans="1:7" ht="15" thickBot="1" x14ac:dyDescent="0.4">
      <c r="A86" s="86"/>
      <c r="B86" s="17"/>
      <c r="C86" s="105"/>
      <c r="D86" s="102">
        <v>14</v>
      </c>
      <c r="E86" s="46"/>
      <c r="F86" s="109"/>
      <c r="G86" s="40">
        <f>E86*$F$81</f>
        <v>0</v>
      </c>
    </row>
    <row r="87" spans="1:7" ht="15" customHeight="1" thickBot="1" x14ac:dyDescent="0.4">
      <c r="A87" s="1"/>
      <c r="D87" s="1"/>
      <c r="F87" s="30"/>
    </row>
    <row r="88" spans="1:7" ht="15" customHeight="1" thickBot="1" x14ac:dyDescent="0.4">
      <c r="A88" s="1"/>
      <c r="B88" s="110" t="s">
        <v>102</v>
      </c>
      <c r="C88" s="87" t="s">
        <v>37</v>
      </c>
      <c r="D88" s="14" t="s">
        <v>104</v>
      </c>
      <c r="E88" s="15"/>
      <c r="F88" s="93">
        <v>39</v>
      </c>
      <c r="G88" s="38">
        <f t="shared" ref="G88:G93" si="4">E88*$F$88</f>
        <v>0</v>
      </c>
    </row>
    <row r="89" spans="1:7" ht="15" thickBot="1" x14ac:dyDescent="0.4">
      <c r="A89" s="70"/>
      <c r="B89" s="71" t="s">
        <v>39</v>
      </c>
      <c r="C89" s="88"/>
      <c r="D89" s="34" t="s">
        <v>38</v>
      </c>
      <c r="E89" s="55"/>
      <c r="F89" s="94"/>
      <c r="G89" s="38">
        <f t="shared" si="4"/>
        <v>0</v>
      </c>
    </row>
    <row r="90" spans="1:7" ht="15" thickBot="1" x14ac:dyDescent="0.4">
      <c r="A90" s="70"/>
      <c r="B90" s="71"/>
      <c r="C90" s="88"/>
      <c r="D90" s="25" t="s">
        <v>40</v>
      </c>
      <c r="E90" s="46"/>
      <c r="F90" s="94"/>
      <c r="G90" s="38">
        <f t="shared" si="4"/>
        <v>0</v>
      </c>
    </row>
    <row r="91" spans="1:7" ht="15" thickBot="1" x14ac:dyDescent="0.4">
      <c r="A91" s="70"/>
      <c r="C91" s="88"/>
      <c r="D91" s="25" t="s">
        <v>41</v>
      </c>
      <c r="E91" s="46"/>
      <c r="F91" s="94"/>
      <c r="G91" s="38">
        <f t="shared" si="4"/>
        <v>0</v>
      </c>
    </row>
    <row r="92" spans="1:7" ht="15" thickBot="1" x14ac:dyDescent="0.4">
      <c r="A92" s="70"/>
      <c r="C92" s="88"/>
      <c r="D92" s="25" t="s">
        <v>42</v>
      </c>
      <c r="E92" s="46"/>
      <c r="F92" s="94"/>
      <c r="G92" s="38">
        <f t="shared" si="4"/>
        <v>0</v>
      </c>
    </row>
    <row r="93" spans="1:7" ht="15" thickBot="1" x14ac:dyDescent="0.4">
      <c r="A93" s="86"/>
      <c r="B93" s="17"/>
      <c r="C93" s="89"/>
      <c r="D93" s="25" t="s">
        <v>43</v>
      </c>
      <c r="E93" s="46"/>
      <c r="F93" s="95"/>
      <c r="G93" s="40">
        <f t="shared" si="4"/>
        <v>0</v>
      </c>
    </row>
    <row r="94" spans="1:7" ht="15" customHeight="1" thickBot="1" x14ac:dyDescent="0.4">
      <c r="A94" s="1"/>
      <c r="C94" s="7"/>
      <c r="D94" s="1"/>
      <c r="F94" s="30"/>
    </row>
    <row r="95" spans="1:7" ht="14.75" customHeight="1" thickBot="1" x14ac:dyDescent="0.4">
      <c r="A95" s="70"/>
      <c r="B95" s="66" t="s">
        <v>79</v>
      </c>
      <c r="C95" s="87" t="s">
        <v>37</v>
      </c>
      <c r="D95" s="45" t="s">
        <v>38</v>
      </c>
      <c r="E95" s="46"/>
      <c r="F95" s="90">
        <v>17</v>
      </c>
      <c r="G95" s="38">
        <f>E95*$F$95</f>
        <v>0</v>
      </c>
    </row>
    <row r="96" spans="1:7" ht="15" thickBot="1" x14ac:dyDescent="0.4">
      <c r="A96" s="70"/>
      <c r="B96" s="66"/>
      <c r="C96" s="88"/>
      <c r="D96" s="45" t="s">
        <v>40</v>
      </c>
      <c r="E96" s="46"/>
      <c r="F96" s="91"/>
      <c r="G96" s="38">
        <f t="shared" ref="G96:G98" si="5">E96*$F$95</f>
        <v>0</v>
      </c>
    </row>
    <row r="97" spans="1:9" ht="15" thickBot="1" x14ac:dyDescent="0.4">
      <c r="A97" s="70"/>
      <c r="B97" s="66"/>
      <c r="C97" s="88"/>
      <c r="D97" s="45" t="s">
        <v>41</v>
      </c>
      <c r="E97" s="46"/>
      <c r="F97" s="91"/>
      <c r="G97" s="38">
        <f t="shared" si="5"/>
        <v>0</v>
      </c>
    </row>
    <row r="98" spans="1:9" ht="15" thickBot="1" x14ac:dyDescent="0.4">
      <c r="A98" s="70"/>
      <c r="B98" s="66"/>
      <c r="C98" s="89"/>
      <c r="D98" s="45" t="s">
        <v>43</v>
      </c>
      <c r="E98" s="15"/>
      <c r="F98" s="92"/>
      <c r="G98" s="38">
        <f t="shared" si="5"/>
        <v>0</v>
      </c>
    </row>
    <row r="99" spans="1:9" ht="15" thickBot="1" x14ac:dyDescent="0.4">
      <c r="A99" s="86"/>
      <c r="B99" s="17"/>
      <c r="C99" s="47"/>
      <c r="D99" s="19"/>
      <c r="E99" s="36"/>
      <c r="F99" s="37"/>
      <c r="G99" s="40"/>
    </row>
    <row r="100" spans="1:9" ht="15" thickBot="1" x14ac:dyDescent="0.4">
      <c r="A100" s="1"/>
      <c r="C100" s="60"/>
      <c r="D100" s="1"/>
      <c r="F100" s="30"/>
    </row>
    <row r="101" spans="1:9" ht="14.75" customHeight="1" thickBot="1" x14ac:dyDescent="0.4">
      <c r="A101" s="70"/>
      <c r="B101" s="63" t="s">
        <v>100</v>
      </c>
      <c r="C101" s="73" t="s">
        <v>20</v>
      </c>
      <c r="D101" s="25" t="s">
        <v>44</v>
      </c>
      <c r="E101" s="15"/>
      <c r="F101" s="76">
        <v>24</v>
      </c>
      <c r="G101" s="38">
        <f>E101*$F$101</f>
        <v>0</v>
      </c>
    </row>
    <row r="102" spans="1:9" ht="15" thickBot="1" x14ac:dyDescent="0.4">
      <c r="A102" s="70"/>
      <c r="B102" s="31"/>
      <c r="C102" s="74"/>
      <c r="D102" s="25" t="s">
        <v>45</v>
      </c>
      <c r="E102" s="15"/>
      <c r="F102" s="77"/>
      <c r="G102" s="38">
        <f t="shared" ref="G102:G106" si="6">E102*$F$101</f>
        <v>0</v>
      </c>
      <c r="I102" t="s">
        <v>98</v>
      </c>
    </row>
    <row r="103" spans="1:9" ht="15" thickBot="1" x14ac:dyDescent="0.4">
      <c r="A103" s="70"/>
      <c r="B103" s="67" t="s">
        <v>99</v>
      </c>
      <c r="C103" s="74"/>
      <c r="D103" s="25" t="s">
        <v>46</v>
      </c>
      <c r="E103" s="15"/>
      <c r="F103" s="77"/>
      <c r="G103" s="38">
        <f t="shared" si="6"/>
        <v>0</v>
      </c>
    </row>
    <row r="104" spans="1:9" ht="15" customHeight="1" thickBot="1" x14ac:dyDescent="0.4">
      <c r="A104" s="70"/>
      <c r="B104" s="67"/>
      <c r="C104" s="74"/>
      <c r="D104" s="25" t="s">
        <v>47</v>
      </c>
      <c r="E104" s="15"/>
      <c r="F104" s="77"/>
      <c r="G104" s="38">
        <f t="shared" si="6"/>
        <v>0</v>
      </c>
    </row>
    <row r="105" spans="1:9" ht="15" thickBot="1" x14ac:dyDescent="0.4">
      <c r="A105" s="70"/>
      <c r="B105" s="67"/>
      <c r="C105" s="74"/>
      <c r="D105" s="25" t="s">
        <v>48</v>
      </c>
      <c r="E105" s="15"/>
      <c r="F105" s="77"/>
      <c r="G105" s="38">
        <f t="shared" si="6"/>
        <v>0</v>
      </c>
    </row>
    <row r="106" spans="1:9" ht="14.75" customHeight="1" thickBot="1" x14ac:dyDescent="0.4">
      <c r="A106" s="1"/>
      <c r="B106" s="67"/>
      <c r="C106" s="75"/>
      <c r="D106" s="25" t="s">
        <v>49</v>
      </c>
      <c r="E106" s="15"/>
      <c r="F106" s="78"/>
      <c r="G106" s="38">
        <f t="shared" si="6"/>
        <v>0</v>
      </c>
    </row>
    <row r="107" spans="1:9" ht="8" customHeight="1" thickBot="1" x14ac:dyDescent="0.4">
      <c r="B107" s="24"/>
    </row>
    <row r="108" spans="1:9" ht="14.75" customHeight="1" thickBot="1" x14ac:dyDescent="0.4">
      <c r="A108" s="70"/>
      <c r="B108" s="26"/>
      <c r="C108" s="73" t="s">
        <v>29</v>
      </c>
      <c r="D108" s="25" t="s">
        <v>44</v>
      </c>
      <c r="E108" s="15"/>
      <c r="F108" s="76">
        <v>24</v>
      </c>
      <c r="G108" s="38">
        <f>E108*$F$108</f>
        <v>0</v>
      </c>
    </row>
    <row r="109" spans="1:9" ht="15" thickBot="1" x14ac:dyDescent="0.4">
      <c r="A109" s="70"/>
      <c r="B109" s="67"/>
      <c r="C109" s="74"/>
      <c r="D109" s="25" t="s">
        <v>45</v>
      </c>
      <c r="E109" s="15"/>
      <c r="F109" s="77"/>
      <c r="G109" s="38">
        <f t="shared" ref="G109:G113" si="7">E109*$F$108</f>
        <v>0</v>
      </c>
    </row>
    <row r="110" spans="1:9" ht="15" thickBot="1" x14ac:dyDescent="0.4">
      <c r="A110" s="70"/>
      <c r="B110" s="67"/>
      <c r="C110" s="74"/>
      <c r="D110" s="25" t="s">
        <v>46</v>
      </c>
      <c r="E110" s="15"/>
      <c r="F110" s="77"/>
      <c r="G110" s="38">
        <f t="shared" si="7"/>
        <v>0</v>
      </c>
    </row>
    <row r="111" spans="1:9" ht="15" thickBot="1" x14ac:dyDescent="0.4">
      <c r="A111" s="70"/>
      <c r="B111" s="26"/>
      <c r="C111" s="74"/>
      <c r="D111" s="25" t="s">
        <v>47</v>
      </c>
      <c r="E111" s="15"/>
      <c r="F111" s="77"/>
      <c r="G111" s="38">
        <f t="shared" si="7"/>
        <v>0</v>
      </c>
    </row>
    <row r="112" spans="1:9" ht="15" thickBot="1" x14ac:dyDescent="0.4">
      <c r="A112" s="70"/>
      <c r="B112" s="26"/>
      <c r="C112" s="74"/>
      <c r="D112" s="25" t="s">
        <v>48</v>
      </c>
      <c r="E112" s="15"/>
      <c r="F112" s="77"/>
      <c r="G112" s="38">
        <f t="shared" si="7"/>
        <v>0</v>
      </c>
    </row>
    <row r="113" spans="1:7" ht="15" thickBot="1" x14ac:dyDescent="0.4">
      <c r="A113" s="1"/>
      <c r="B113" s="26"/>
      <c r="C113" s="75"/>
      <c r="D113" s="25" t="s">
        <v>49</v>
      </c>
      <c r="E113" s="15"/>
      <c r="F113" s="78"/>
      <c r="G113" s="38">
        <f t="shared" si="7"/>
        <v>0</v>
      </c>
    </row>
    <row r="114" spans="1:7" ht="8" customHeight="1" thickBot="1" x14ac:dyDescent="0.4">
      <c r="B114" s="26"/>
      <c r="E114" s="28"/>
    </row>
    <row r="115" spans="1:7" ht="15" thickBot="1" x14ac:dyDescent="0.4">
      <c r="B115" s="66" t="s">
        <v>26</v>
      </c>
      <c r="E115" s="15"/>
      <c r="F115" s="16">
        <v>3</v>
      </c>
      <c r="G115" s="38">
        <f>E115*F115</f>
        <v>0</v>
      </c>
    </row>
    <row r="116" spans="1:7" ht="15" thickBot="1" x14ac:dyDescent="0.4">
      <c r="B116" s="66"/>
    </row>
    <row r="117" spans="1:7" ht="15" thickBot="1" x14ac:dyDescent="0.4">
      <c r="A117" s="17"/>
      <c r="B117" s="19" t="s">
        <v>33</v>
      </c>
      <c r="C117" s="19"/>
      <c r="D117" s="20"/>
      <c r="E117" s="21"/>
      <c r="F117" s="22"/>
      <c r="G117" s="40"/>
    </row>
    <row r="118" spans="1:7" ht="15" thickBot="1" x14ac:dyDescent="0.4">
      <c r="B118" s="26"/>
      <c r="E118" s="28"/>
    </row>
    <row r="119" spans="1:7" ht="14.25" customHeight="1" thickBot="1" x14ac:dyDescent="0.4">
      <c r="A119" s="70"/>
      <c r="B119" s="67" t="s">
        <v>50</v>
      </c>
      <c r="C119" s="73" t="s">
        <v>20</v>
      </c>
      <c r="D119" s="25" t="s">
        <v>44</v>
      </c>
      <c r="E119" s="29"/>
      <c r="F119" s="76">
        <v>24</v>
      </c>
      <c r="G119" s="38">
        <f>E119*$F$119</f>
        <v>0</v>
      </c>
    </row>
    <row r="120" spans="1:7" ht="15" thickBot="1" x14ac:dyDescent="0.4">
      <c r="A120" s="70"/>
      <c r="B120" s="67"/>
      <c r="C120" s="74"/>
      <c r="D120" s="25" t="s">
        <v>45</v>
      </c>
      <c r="E120" s="29"/>
      <c r="F120" s="77"/>
      <c r="G120" s="38">
        <f t="shared" ref="G120:G124" si="8">E120*$F$119</f>
        <v>0</v>
      </c>
    </row>
    <row r="121" spans="1:7" ht="15" thickBot="1" x14ac:dyDescent="0.4">
      <c r="A121" s="70"/>
      <c r="B121" s="67"/>
      <c r="C121" s="74"/>
      <c r="D121" s="25" t="s">
        <v>46</v>
      </c>
      <c r="E121" s="29"/>
      <c r="F121" s="77"/>
      <c r="G121" s="38">
        <f t="shared" si="8"/>
        <v>0</v>
      </c>
    </row>
    <row r="122" spans="1:7" ht="15" thickBot="1" x14ac:dyDescent="0.4">
      <c r="A122" s="70"/>
      <c r="B122" s="67"/>
      <c r="C122" s="74"/>
      <c r="D122" s="25" t="s">
        <v>47</v>
      </c>
      <c r="E122" s="29"/>
      <c r="F122" s="77"/>
      <c r="G122" s="38">
        <f t="shared" si="8"/>
        <v>0</v>
      </c>
    </row>
    <row r="123" spans="1:7" ht="15" thickBot="1" x14ac:dyDescent="0.4">
      <c r="A123" s="70"/>
      <c r="B123" s="26"/>
      <c r="C123" s="74"/>
      <c r="D123" s="25" t="s">
        <v>48</v>
      </c>
      <c r="E123" s="29"/>
      <c r="F123" s="77"/>
      <c r="G123" s="38">
        <f t="shared" si="8"/>
        <v>0</v>
      </c>
    </row>
    <row r="124" spans="1:7" ht="15" thickBot="1" x14ac:dyDescent="0.4">
      <c r="B124" s="26"/>
      <c r="C124" s="75"/>
      <c r="D124" s="25" t="s">
        <v>49</v>
      </c>
      <c r="E124" s="29"/>
      <c r="F124" s="78"/>
      <c r="G124" s="38">
        <f t="shared" si="8"/>
        <v>0</v>
      </c>
    </row>
    <row r="125" spans="1:7" ht="3" customHeight="1" thickBot="1" x14ac:dyDescent="0.4">
      <c r="B125" s="26"/>
      <c r="E125" s="28"/>
    </row>
    <row r="126" spans="1:7" ht="15" thickBot="1" x14ac:dyDescent="0.4">
      <c r="B126" s="26"/>
      <c r="C126" s="73" t="s">
        <v>29</v>
      </c>
      <c r="D126" s="25" t="s">
        <v>44</v>
      </c>
      <c r="E126" s="29"/>
      <c r="F126" s="76">
        <v>24</v>
      </c>
      <c r="G126" s="38">
        <f>E126*$F$126</f>
        <v>0</v>
      </c>
    </row>
    <row r="127" spans="1:7" ht="15" thickBot="1" x14ac:dyDescent="0.4">
      <c r="B127" s="26"/>
      <c r="C127" s="74"/>
      <c r="D127" s="25" t="s">
        <v>45</v>
      </c>
      <c r="E127" s="29"/>
      <c r="F127" s="77"/>
      <c r="G127" s="38">
        <f t="shared" ref="G127:G131" si="9">E127*$F$126</f>
        <v>0</v>
      </c>
    </row>
    <row r="128" spans="1:7" ht="15" thickBot="1" x14ac:dyDescent="0.4">
      <c r="B128" s="26"/>
      <c r="C128" s="74"/>
      <c r="D128" s="25" t="s">
        <v>46</v>
      </c>
      <c r="E128" s="29"/>
      <c r="F128" s="77"/>
      <c r="G128" s="38">
        <f t="shared" si="9"/>
        <v>0</v>
      </c>
    </row>
    <row r="129" spans="1:7" ht="15" thickBot="1" x14ac:dyDescent="0.4">
      <c r="B129" s="26"/>
      <c r="C129" s="74"/>
      <c r="D129" s="25" t="s">
        <v>47</v>
      </c>
      <c r="E129" s="29"/>
      <c r="F129" s="77"/>
      <c r="G129" s="38">
        <f t="shared" si="9"/>
        <v>0</v>
      </c>
    </row>
    <row r="130" spans="1:7" ht="15" thickBot="1" x14ac:dyDescent="0.4">
      <c r="B130" s="26"/>
      <c r="C130" s="74"/>
      <c r="D130" s="25" t="s">
        <v>48</v>
      </c>
      <c r="E130" s="29"/>
      <c r="F130" s="77"/>
      <c r="G130" s="38">
        <f t="shared" si="9"/>
        <v>0</v>
      </c>
    </row>
    <row r="131" spans="1:7" ht="15" thickBot="1" x14ac:dyDescent="0.4">
      <c r="B131" s="31"/>
      <c r="C131" s="75"/>
      <c r="D131" s="25" t="s">
        <v>49</v>
      </c>
      <c r="E131" s="29"/>
      <c r="F131" s="78"/>
      <c r="G131" s="38">
        <f t="shared" si="9"/>
        <v>0</v>
      </c>
    </row>
    <row r="132" spans="1:7" ht="8" customHeight="1" thickBot="1" x14ac:dyDescent="0.4">
      <c r="B132" s="26"/>
      <c r="C132" s="24"/>
      <c r="D132" s="1"/>
      <c r="E132" s="28"/>
    </row>
    <row r="133" spans="1:7" ht="15" thickBot="1" x14ac:dyDescent="0.4">
      <c r="B133" s="66" t="s">
        <v>26</v>
      </c>
      <c r="E133" s="15"/>
      <c r="F133" s="16">
        <v>3</v>
      </c>
      <c r="G133" s="38">
        <f>E133*F133</f>
        <v>0</v>
      </c>
    </row>
    <row r="134" spans="1:7" ht="15" thickBot="1" x14ac:dyDescent="0.4">
      <c r="B134" s="66"/>
    </row>
    <row r="135" spans="1:7" ht="15" thickBot="1" x14ac:dyDescent="0.4">
      <c r="A135" s="17"/>
      <c r="B135" s="19" t="s">
        <v>33</v>
      </c>
      <c r="C135" s="19"/>
      <c r="D135" s="20"/>
      <c r="E135" s="21"/>
      <c r="F135" s="22"/>
      <c r="G135" s="40"/>
    </row>
    <row r="136" spans="1:7" ht="8" customHeight="1" thickBot="1" x14ac:dyDescent="0.4">
      <c r="B136" s="26"/>
      <c r="E136" s="28"/>
    </row>
    <row r="137" spans="1:7" ht="14.25" customHeight="1" thickBot="1" x14ac:dyDescent="0.4">
      <c r="A137" s="70"/>
      <c r="B137" s="67" t="s">
        <v>81</v>
      </c>
      <c r="C137" s="73" t="s">
        <v>20</v>
      </c>
      <c r="D137" s="25" t="s">
        <v>44</v>
      </c>
      <c r="E137" s="29"/>
      <c r="F137" s="76">
        <v>24</v>
      </c>
      <c r="G137" s="38">
        <f>E137*$F$119</f>
        <v>0</v>
      </c>
    </row>
    <row r="138" spans="1:7" ht="15" thickBot="1" x14ac:dyDescent="0.4">
      <c r="A138" s="70"/>
      <c r="B138" s="67"/>
      <c r="C138" s="74"/>
      <c r="D138" s="25" t="s">
        <v>45</v>
      </c>
      <c r="E138" s="29"/>
      <c r="F138" s="77"/>
      <c r="G138" s="38">
        <f t="shared" ref="G138:G142" si="10">E138*$F$119</f>
        <v>0</v>
      </c>
    </row>
    <row r="139" spans="1:7" ht="15" thickBot="1" x14ac:dyDescent="0.4">
      <c r="A139" s="70"/>
      <c r="B139" s="67"/>
      <c r="C139" s="74"/>
      <c r="D139" s="25" t="s">
        <v>46</v>
      </c>
      <c r="E139" s="29"/>
      <c r="F139" s="77"/>
      <c r="G139" s="38">
        <f t="shared" si="10"/>
        <v>0</v>
      </c>
    </row>
    <row r="140" spans="1:7" ht="15" thickBot="1" x14ac:dyDescent="0.4">
      <c r="A140" s="70"/>
      <c r="B140" s="67"/>
      <c r="C140" s="74"/>
      <c r="D140" s="25" t="s">
        <v>47</v>
      </c>
      <c r="E140" s="29"/>
      <c r="F140" s="77"/>
      <c r="G140" s="38">
        <f t="shared" si="10"/>
        <v>0</v>
      </c>
    </row>
    <row r="141" spans="1:7" ht="15" thickBot="1" x14ac:dyDescent="0.4">
      <c r="A141" s="70"/>
      <c r="B141" s="26"/>
      <c r="C141" s="74"/>
      <c r="D141" s="25" t="s">
        <v>48</v>
      </c>
      <c r="E141" s="29"/>
      <c r="F141" s="77"/>
      <c r="G141" s="38">
        <f t="shared" si="10"/>
        <v>0</v>
      </c>
    </row>
    <row r="142" spans="1:7" ht="15" thickBot="1" x14ac:dyDescent="0.4">
      <c r="B142" s="26"/>
      <c r="C142" s="75"/>
      <c r="D142" s="25" t="s">
        <v>49</v>
      </c>
      <c r="E142" s="29"/>
      <c r="F142" s="78"/>
      <c r="G142" s="38">
        <f t="shared" si="10"/>
        <v>0</v>
      </c>
    </row>
    <row r="143" spans="1:7" ht="3" customHeight="1" thickBot="1" x14ac:dyDescent="0.4">
      <c r="B143" s="26"/>
      <c r="E143" s="28"/>
    </row>
    <row r="144" spans="1:7" ht="15" thickBot="1" x14ac:dyDescent="0.4">
      <c r="A144" s="51" t="s">
        <v>82</v>
      </c>
      <c r="B144" s="52"/>
      <c r="C144" s="73" t="s">
        <v>29</v>
      </c>
      <c r="D144" s="25" t="s">
        <v>44</v>
      </c>
      <c r="E144" s="29"/>
      <c r="F144" s="76">
        <v>24</v>
      </c>
      <c r="G144" s="38">
        <f>E144*$F$126</f>
        <v>0</v>
      </c>
    </row>
    <row r="145" spans="1:7" ht="15" thickBot="1" x14ac:dyDescent="0.4">
      <c r="A145" s="51" t="s">
        <v>83</v>
      </c>
      <c r="B145" s="52"/>
      <c r="C145" s="74"/>
      <c r="D145" s="25" t="s">
        <v>45</v>
      </c>
      <c r="E145" s="29"/>
      <c r="F145" s="77"/>
      <c r="G145" s="38">
        <f t="shared" ref="G145:G149" si="11">E145*$F$126</f>
        <v>0</v>
      </c>
    </row>
    <row r="146" spans="1:7" ht="15" thickBot="1" x14ac:dyDescent="0.4">
      <c r="A146" s="51" t="s">
        <v>84</v>
      </c>
      <c r="B146" s="52"/>
      <c r="C146" s="74"/>
      <c r="D146" s="25" t="s">
        <v>46</v>
      </c>
      <c r="E146" s="29"/>
      <c r="F146" s="77"/>
      <c r="G146" s="38">
        <f t="shared" si="11"/>
        <v>0</v>
      </c>
    </row>
    <row r="147" spans="1:7" ht="15" thickBot="1" x14ac:dyDescent="0.4">
      <c r="B147" s="26"/>
      <c r="C147" s="74"/>
      <c r="D147" s="25" t="s">
        <v>47</v>
      </c>
      <c r="E147" s="29"/>
      <c r="F147" s="77"/>
      <c r="G147" s="38">
        <f t="shared" si="11"/>
        <v>0</v>
      </c>
    </row>
    <row r="148" spans="1:7" ht="15" thickBot="1" x14ac:dyDescent="0.4">
      <c r="B148" s="26"/>
      <c r="C148" s="74"/>
      <c r="D148" s="25" t="s">
        <v>48</v>
      </c>
      <c r="E148" s="29"/>
      <c r="F148" s="77"/>
      <c r="G148" s="38">
        <f t="shared" si="11"/>
        <v>0</v>
      </c>
    </row>
    <row r="149" spans="1:7" ht="15" thickBot="1" x14ac:dyDescent="0.4">
      <c r="B149" s="31"/>
      <c r="C149" s="75"/>
      <c r="D149" s="25" t="s">
        <v>49</v>
      </c>
      <c r="E149" s="29"/>
      <c r="F149" s="78"/>
      <c r="G149" s="38">
        <f t="shared" si="11"/>
        <v>0</v>
      </c>
    </row>
    <row r="150" spans="1:7" ht="8" customHeight="1" thickBot="1" x14ac:dyDescent="0.4">
      <c r="B150" s="26"/>
      <c r="C150" s="24"/>
      <c r="D150" s="1"/>
      <c r="E150" s="28"/>
    </row>
    <row r="151" spans="1:7" ht="15" thickBot="1" x14ac:dyDescent="0.4">
      <c r="B151" s="66" t="s">
        <v>26</v>
      </c>
      <c r="E151" s="15"/>
      <c r="F151" s="16">
        <v>3</v>
      </c>
      <c r="G151" s="38">
        <f>E151*F151</f>
        <v>0</v>
      </c>
    </row>
    <row r="152" spans="1:7" ht="15" thickBot="1" x14ac:dyDescent="0.4">
      <c r="B152" s="66"/>
    </row>
    <row r="153" spans="1:7" ht="15" thickBot="1" x14ac:dyDescent="0.4">
      <c r="A153" s="17"/>
      <c r="B153" s="19" t="s">
        <v>33</v>
      </c>
      <c r="C153" s="19"/>
      <c r="D153" s="20"/>
      <c r="E153" s="21"/>
      <c r="F153" s="22"/>
      <c r="G153" s="40"/>
    </row>
    <row r="154" spans="1:7" ht="15" thickBot="1" x14ac:dyDescent="0.4">
      <c r="B154" s="26"/>
      <c r="C154" s="24"/>
      <c r="D154" s="1"/>
      <c r="E154" s="28"/>
    </row>
    <row r="155" spans="1:7" ht="15" customHeight="1" thickBot="1" x14ac:dyDescent="0.4">
      <c r="B155" s="67" t="s">
        <v>51</v>
      </c>
      <c r="C155" s="73" t="s">
        <v>20</v>
      </c>
      <c r="D155" s="25" t="s">
        <v>44</v>
      </c>
      <c r="E155" s="15"/>
      <c r="F155" s="76">
        <v>26</v>
      </c>
      <c r="G155" s="38">
        <f>E155*$F$155</f>
        <v>0</v>
      </c>
    </row>
    <row r="156" spans="1:7" ht="15" thickBot="1" x14ac:dyDescent="0.4">
      <c r="A156" s="70"/>
      <c r="B156" s="67"/>
      <c r="C156" s="74"/>
      <c r="D156" s="25" t="s">
        <v>45</v>
      </c>
      <c r="E156" s="15"/>
      <c r="F156" s="77"/>
      <c r="G156" s="38">
        <f t="shared" ref="G156:G160" si="12">E156*$F$155</f>
        <v>0</v>
      </c>
    </row>
    <row r="157" spans="1:7" ht="15" thickBot="1" x14ac:dyDescent="0.4">
      <c r="A157" s="70"/>
      <c r="C157" s="74"/>
      <c r="D157" s="25" t="s">
        <v>46</v>
      </c>
      <c r="E157" s="15"/>
      <c r="F157" s="77"/>
      <c r="G157" s="38">
        <f t="shared" si="12"/>
        <v>0</v>
      </c>
    </row>
    <row r="158" spans="1:7" ht="15" thickBot="1" x14ac:dyDescent="0.4">
      <c r="A158" s="70"/>
      <c r="C158" s="74"/>
      <c r="D158" s="25" t="s">
        <v>47</v>
      </c>
      <c r="E158" s="15"/>
      <c r="F158" s="77"/>
      <c r="G158" s="38">
        <f t="shared" si="12"/>
        <v>0</v>
      </c>
    </row>
    <row r="159" spans="1:7" ht="15" thickBot="1" x14ac:dyDescent="0.4">
      <c r="A159" s="70"/>
      <c r="C159" s="74"/>
      <c r="D159" s="25" t="s">
        <v>48</v>
      </c>
      <c r="E159" s="15"/>
      <c r="F159" s="77"/>
      <c r="G159" s="38">
        <f t="shared" si="12"/>
        <v>0</v>
      </c>
    </row>
    <row r="160" spans="1:7" ht="15" thickBot="1" x14ac:dyDescent="0.4">
      <c r="A160" s="70"/>
      <c r="C160" s="75"/>
      <c r="D160" s="19" t="s">
        <v>49</v>
      </c>
      <c r="E160" s="15"/>
      <c r="F160" s="78"/>
      <c r="G160" s="38">
        <f t="shared" si="12"/>
        <v>0</v>
      </c>
    </row>
    <row r="161" spans="1:7" ht="3" customHeight="1" thickBot="1" x14ac:dyDescent="0.4"/>
    <row r="162" spans="1:7" ht="15" customHeight="1" thickBot="1" x14ac:dyDescent="0.4">
      <c r="A162" s="1"/>
      <c r="C162" s="73" t="s">
        <v>29</v>
      </c>
      <c r="D162" s="25" t="s">
        <v>44</v>
      </c>
      <c r="E162" s="15"/>
      <c r="F162" s="76">
        <v>26</v>
      </c>
      <c r="G162" s="38">
        <f>E162*$F$162</f>
        <v>0</v>
      </c>
    </row>
    <row r="163" spans="1:7" ht="15" thickBot="1" x14ac:dyDescent="0.4">
      <c r="A163" s="1"/>
      <c r="C163" s="74"/>
      <c r="D163" s="25" t="s">
        <v>45</v>
      </c>
      <c r="E163" s="15"/>
      <c r="F163" s="77"/>
      <c r="G163" s="38">
        <f t="shared" ref="G163:G167" si="13">E163*$F$162</f>
        <v>0</v>
      </c>
    </row>
    <row r="164" spans="1:7" ht="15" thickBot="1" x14ac:dyDescent="0.4">
      <c r="A164" s="1"/>
      <c r="C164" s="74"/>
      <c r="D164" s="25" t="s">
        <v>46</v>
      </c>
      <c r="E164" s="15"/>
      <c r="F164" s="77"/>
      <c r="G164" s="38">
        <f t="shared" si="13"/>
        <v>0</v>
      </c>
    </row>
    <row r="165" spans="1:7" ht="15" thickBot="1" x14ac:dyDescent="0.4">
      <c r="A165" s="1"/>
      <c r="C165" s="74"/>
      <c r="D165" s="25" t="s">
        <v>47</v>
      </c>
      <c r="E165" s="15"/>
      <c r="F165" s="77"/>
      <c r="G165" s="38">
        <f t="shared" si="13"/>
        <v>0</v>
      </c>
    </row>
    <row r="166" spans="1:7" ht="15" thickBot="1" x14ac:dyDescent="0.4">
      <c r="A166" s="1"/>
      <c r="C166" s="74"/>
      <c r="D166" s="25" t="s">
        <v>48</v>
      </c>
      <c r="E166" s="15"/>
      <c r="F166" s="77"/>
      <c r="G166" s="38">
        <f t="shared" si="13"/>
        <v>0</v>
      </c>
    </row>
    <row r="167" spans="1:7" ht="15" thickBot="1" x14ac:dyDescent="0.4">
      <c r="A167" s="1"/>
      <c r="C167" s="75"/>
      <c r="D167" s="25" t="s">
        <v>49</v>
      </c>
      <c r="E167" s="15"/>
      <c r="F167" s="78"/>
      <c r="G167" s="38">
        <f t="shared" si="13"/>
        <v>0</v>
      </c>
    </row>
    <row r="168" spans="1:7" ht="15" thickBot="1" x14ac:dyDescent="0.4">
      <c r="A168" s="1"/>
      <c r="D168" s="1"/>
      <c r="F168" s="30"/>
    </row>
    <row r="169" spans="1:7" ht="15" customHeight="1" thickBot="1" x14ac:dyDescent="0.4">
      <c r="B169" s="66" t="s">
        <v>26</v>
      </c>
      <c r="E169" s="15"/>
      <c r="F169" s="16">
        <v>3</v>
      </c>
      <c r="G169" s="38">
        <f>E169*F169</f>
        <v>0</v>
      </c>
    </row>
    <row r="170" spans="1:7" ht="15" thickBot="1" x14ac:dyDescent="0.4">
      <c r="B170" s="66"/>
    </row>
    <row r="171" spans="1:7" ht="15" thickBot="1" x14ac:dyDescent="0.4">
      <c r="A171" s="17"/>
      <c r="B171" s="19" t="s">
        <v>33</v>
      </c>
      <c r="C171" s="19"/>
      <c r="D171" s="20"/>
      <c r="E171" s="21"/>
      <c r="F171" s="22"/>
      <c r="G171" s="40"/>
    </row>
    <row r="172" spans="1:7" ht="15" thickBot="1" x14ac:dyDescent="0.4">
      <c r="A172" s="70"/>
      <c r="B172" s="96" t="s">
        <v>52</v>
      </c>
      <c r="C172" s="73" t="s">
        <v>20</v>
      </c>
      <c r="D172" s="25" t="s">
        <v>44</v>
      </c>
      <c r="E172" s="29"/>
      <c r="F172" s="76">
        <v>26</v>
      </c>
      <c r="G172" s="38">
        <f>E172*$F$172</f>
        <v>0</v>
      </c>
    </row>
    <row r="173" spans="1:7" ht="15" thickBot="1" x14ac:dyDescent="0.4">
      <c r="A173" s="70"/>
      <c r="B173" s="67"/>
      <c r="C173" s="74"/>
      <c r="D173" s="25" t="s">
        <v>45</v>
      </c>
      <c r="E173" s="29"/>
      <c r="F173" s="77"/>
      <c r="G173" s="38">
        <f t="shared" ref="G173:G177" si="14">E173*$F$172</f>
        <v>0</v>
      </c>
    </row>
    <row r="174" spans="1:7" ht="15" thickBot="1" x14ac:dyDescent="0.4">
      <c r="A174" s="70"/>
      <c r="B174" s="67"/>
      <c r="C174" s="74"/>
      <c r="D174" s="25" t="s">
        <v>46</v>
      </c>
      <c r="E174" s="29"/>
      <c r="F174" s="77"/>
      <c r="G174" s="38">
        <f t="shared" si="14"/>
        <v>0</v>
      </c>
    </row>
    <row r="175" spans="1:7" ht="15" thickBot="1" x14ac:dyDescent="0.4">
      <c r="A175" s="70"/>
      <c r="B175" s="67"/>
      <c r="C175" s="74"/>
      <c r="D175" s="25" t="s">
        <v>47</v>
      </c>
      <c r="E175" s="29"/>
      <c r="F175" s="77"/>
      <c r="G175" s="38">
        <f t="shared" si="14"/>
        <v>0</v>
      </c>
    </row>
    <row r="176" spans="1:7" ht="15" thickBot="1" x14ac:dyDescent="0.4">
      <c r="A176" s="70"/>
      <c r="C176" s="74"/>
      <c r="D176" s="25" t="s">
        <v>48</v>
      </c>
      <c r="E176" s="29"/>
      <c r="F176" s="77"/>
      <c r="G176" s="38">
        <f t="shared" si="14"/>
        <v>0</v>
      </c>
    </row>
    <row r="177" spans="1:7" ht="15" thickBot="1" x14ac:dyDescent="0.4">
      <c r="A177" s="1"/>
      <c r="C177" s="75"/>
      <c r="D177" s="25" t="s">
        <v>49</v>
      </c>
      <c r="E177" s="29"/>
      <c r="F177" s="78"/>
      <c r="G177" s="38">
        <f t="shared" si="14"/>
        <v>0</v>
      </c>
    </row>
    <row r="178" spans="1:7" ht="3" customHeight="1" thickBot="1" x14ac:dyDescent="0.4">
      <c r="A178" s="1"/>
      <c r="E178" s="28"/>
    </row>
    <row r="179" spans="1:7" ht="15" thickBot="1" x14ac:dyDescent="0.4">
      <c r="A179" s="1"/>
      <c r="C179" s="73" t="s">
        <v>29</v>
      </c>
      <c r="D179" s="25" t="s">
        <v>44</v>
      </c>
      <c r="E179" s="29"/>
      <c r="F179" s="76">
        <v>26</v>
      </c>
      <c r="G179" s="38">
        <f>E179*$F$179</f>
        <v>0</v>
      </c>
    </row>
    <row r="180" spans="1:7" ht="15" thickBot="1" x14ac:dyDescent="0.4">
      <c r="A180" s="1"/>
      <c r="C180" s="74"/>
      <c r="D180" s="25" t="s">
        <v>45</v>
      </c>
      <c r="E180" s="29"/>
      <c r="F180" s="77"/>
      <c r="G180" s="38">
        <f t="shared" ref="G180:G184" si="15">E180*$F$179</f>
        <v>0</v>
      </c>
    </row>
    <row r="181" spans="1:7" ht="15" thickBot="1" x14ac:dyDescent="0.4">
      <c r="A181" s="1"/>
      <c r="C181" s="74"/>
      <c r="D181" s="25" t="s">
        <v>46</v>
      </c>
      <c r="E181" s="29"/>
      <c r="F181" s="77"/>
      <c r="G181" s="38">
        <f t="shared" si="15"/>
        <v>0</v>
      </c>
    </row>
    <row r="182" spans="1:7" ht="15" thickBot="1" x14ac:dyDescent="0.4">
      <c r="A182" s="1"/>
      <c r="C182" s="74"/>
      <c r="D182" s="25" t="s">
        <v>47</v>
      </c>
      <c r="E182" s="29"/>
      <c r="F182" s="77"/>
      <c r="G182" s="38">
        <f t="shared" si="15"/>
        <v>0</v>
      </c>
    </row>
    <row r="183" spans="1:7" ht="15" thickBot="1" x14ac:dyDescent="0.4">
      <c r="A183" s="1"/>
      <c r="C183" s="74"/>
      <c r="D183" s="25" t="s">
        <v>48</v>
      </c>
      <c r="E183" s="29"/>
      <c r="F183" s="77"/>
      <c r="G183" s="38">
        <f t="shared" si="15"/>
        <v>0</v>
      </c>
    </row>
    <row r="184" spans="1:7" ht="15" thickBot="1" x14ac:dyDescent="0.4">
      <c r="A184" s="1"/>
      <c r="B184" s="32"/>
      <c r="C184" s="75"/>
      <c r="D184" s="25" t="s">
        <v>49</v>
      </c>
      <c r="E184" s="29"/>
      <c r="F184" s="78"/>
      <c r="G184" s="38">
        <f t="shared" si="15"/>
        <v>0</v>
      </c>
    </row>
    <row r="185" spans="1:7" ht="3" customHeight="1" thickBot="1" x14ac:dyDescent="0.4">
      <c r="A185" s="1"/>
      <c r="C185" s="24"/>
      <c r="D185" s="1"/>
      <c r="E185" s="28"/>
    </row>
    <row r="186" spans="1:7" ht="15" thickBot="1" x14ac:dyDescent="0.4">
      <c r="B186" s="66" t="s">
        <v>26</v>
      </c>
      <c r="E186" s="15"/>
      <c r="F186" s="16">
        <v>3</v>
      </c>
      <c r="G186" s="38">
        <f>E186*F186</f>
        <v>0</v>
      </c>
    </row>
    <row r="187" spans="1:7" ht="15" thickBot="1" x14ac:dyDescent="0.4">
      <c r="B187" s="66"/>
    </row>
    <row r="188" spans="1:7" ht="15" thickBot="1" x14ac:dyDescent="0.4">
      <c r="A188" s="17"/>
      <c r="B188" s="19" t="s">
        <v>33</v>
      </c>
      <c r="C188" s="19"/>
      <c r="D188" s="20"/>
      <c r="E188" s="21"/>
      <c r="F188" s="22"/>
      <c r="G188" s="40"/>
    </row>
    <row r="189" spans="1:7" ht="14.75" customHeight="1" thickBot="1" x14ac:dyDescent="0.4">
      <c r="A189" s="70"/>
      <c r="B189" s="66" t="s">
        <v>30</v>
      </c>
      <c r="C189" s="73" t="s">
        <v>31</v>
      </c>
      <c r="D189" s="25" t="s">
        <v>44</v>
      </c>
      <c r="E189" s="15"/>
      <c r="F189" s="76">
        <v>22</v>
      </c>
      <c r="G189" s="38">
        <f>E189*$F$189</f>
        <v>0</v>
      </c>
    </row>
    <row r="190" spans="1:7" ht="15" thickBot="1" x14ac:dyDescent="0.4">
      <c r="A190" s="70"/>
      <c r="B190" s="66"/>
      <c r="C190" s="74"/>
      <c r="D190" s="25" t="s">
        <v>45</v>
      </c>
      <c r="E190" s="15"/>
      <c r="F190" s="77"/>
      <c r="G190" s="38">
        <f t="shared" ref="G190:G193" si="16">E190*$F$189</f>
        <v>0</v>
      </c>
    </row>
    <row r="191" spans="1:7" ht="15" thickBot="1" x14ac:dyDescent="0.4">
      <c r="A191" s="70"/>
      <c r="B191" s="24"/>
      <c r="C191" s="74"/>
      <c r="D191" s="25" t="s">
        <v>46</v>
      </c>
      <c r="E191" s="15"/>
      <c r="F191" s="77"/>
      <c r="G191" s="38">
        <f t="shared" si="16"/>
        <v>0</v>
      </c>
    </row>
    <row r="192" spans="1:7" ht="15" thickBot="1" x14ac:dyDescent="0.4">
      <c r="A192" s="70"/>
      <c r="C192" s="74"/>
      <c r="D192" s="25" t="s">
        <v>47</v>
      </c>
      <c r="E192" s="15"/>
      <c r="F192" s="77"/>
      <c r="G192" s="38">
        <f t="shared" si="16"/>
        <v>0</v>
      </c>
    </row>
    <row r="193" spans="1:9" ht="15" thickBot="1" x14ac:dyDescent="0.4">
      <c r="A193" s="86"/>
      <c r="B193" s="17"/>
      <c r="C193" s="75"/>
      <c r="D193" s="25" t="s">
        <v>48</v>
      </c>
      <c r="E193" s="15"/>
      <c r="F193" s="78"/>
      <c r="G193" s="38">
        <f t="shared" si="16"/>
        <v>0</v>
      </c>
    </row>
    <row r="194" spans="1:9" x14ac:dyDescent="0.35">
      <c r="A194" s="1"/>
      <c r="C194" s="24"/>
      <c r="D194" s="1"/>
    </row>
    <row r="195" spans="1:9" ht="15" thickBot="1" x14ac:dyDescent="0.4">
      <c r="A195" s="1"/>
      <c r="D195" s="1"/>
      <c r="F195" s="30"/>
    </row>
    <row r="196" spans="1:9" ht="15" thickBot="1" x14ac:dyDescent="0.4">
      <c r="A196" s="70"/>
      <c r="B196" s="67" t="s">
        <v>53</v>
      </c>
      <c r="C196" s="73" t="s">
        <v>54</v>
      </c>
      <c r="D196" s="25" t="s">
        <v>45</v>
      </c>
      <c r="E196" s="15"/>
      <c r="F196" s="76">
        <v>40</v>
      </c>
      <c r="G196" s="38">
        <f>E196*$F$196</f>
        <v>0</v>
      </c>
    </row>
    <row r="197" spans="1:9" ht="15" thickBot="1" x14ac:dyDescent="0.4">
      <c r="A197" s="70"/>
      <c r="B197" s="67"/>
      <c r="C197" s="74"/>
      <c r="D197" s="25" t="s">
        <v>46</v>
      </c>
      <c r="E197" s="15"/>
      <c r="F197" s="77"/>
      <c r="G197" s="38">
        <f t="shared" ref="G197:G202" si="17">E197*$F$196</f>
        <v>0</v>
      </c>
    </row>
    <row r="198" spans="1:9" ht="15" thickBot="1" x14ac:dyDescent="0.4">
      <c r="A198" s="70"/>
      <c r="B198" s="67"/>
      <c r="C198" s="74"/>
      <c r="D198" s="25" t="s">
        <v>47</v>
      </c>
      <c r="E198" s="15"/>
      <c r="F198" s="77"/>
      <c r="G198" s="38">
        <f t="shared" si="17"/>
        <v>0</v>
      </c>
    </row>
    <row r="199" spans="1:9" ht="15" thickBot="1" x14ac:dyDescent="0.4">
      <c r="A199" s="70"/>
      <c r="B199" s="67"/>
      <c r="C199" s="74"/>
      <c r="D199" s="25" t="s">
        <v>48</v>
      </c>
      <c r="E199" s="15"/>
      <c r="F199" s="77"/>
      <c r="G199" s="38">
        <f t="shared" si="17"/>
        <v>0</v>
      </c>
      <c r="I199" s="66"/>
    </row>
    <row r="200" spans="1:9" ht="15" thickBot="1" x14ac:dyDescent="0.4">
      <c r="A200" s="70"/>
      <c r="C200" s="74"/>
      <c r="D200" s="25" t="s">
        <v>49</v>
      </c>
      <c r="E200" s="15"/>
      <c r="F200" s="77"/>
      <c r="G200" s="38">
        <f t="shared" si="17"/>
        <v>0</v>
      </c>
      <c r="I200" s="66"/>
    </row>
    <row r="201" spans="1:9" ht="15" thickBot="1" x14ac:dyDescent="0.4">
      <c r="C201" s="74"/>
      <c r="D201" s="25" t="s">
        <v>55</v>
      </c>
      <c r="E201" s="15"/>
      <c r="F201" s="77"/>
      <c r="G201" s="38">
        <f t="shared" si="17"/>
        <v>0</v>
      </c>
    </row>
    <row r="202" spans="1:9" ht="15" thickBot="1" x14ac:dyDescent="0.4">
      <c r="C202" s="75"/>
      <c r="D202" s="25" t="s">
        <v>56</v>
      </c>
      <c r="E202" s="15"/>
      <c r="F202" s="78"/>
      <c r="G202" s="38">
        <f t="shared" si="17"/>
        <v>0</v>
      </c>
    </row>
    <row r="203" spans="1:9" ht="15" thickBot="1" x14ac:dyDescent="0.4"/>
    <row r="204" spans="1:9" ht="15" thickBot="1" x14ac:dyDescent="0.4">
      <c r="B204" s="66" t="s">
        <v>26</v>
      </c>
      <c r="E204" s="15"/>
      <c r="F204" s="16">
        <v>3</v>
      </c>
      <c r="G204" s="38">
        <f>E204*F204</f>
        <v>0</v>
      </c>
    </row>
    <row r="205" spans="1:9" ht="15" thickBot="1" x14ac:dyDescent="0.4">
      <c r="B205" s="66"/>
    </row>
    <row r="206" spans="1:9" ht="15" customHeight="1" thickBot="1" x14ac:dyDescent="0.4">
      <c r="A206" s="17"/>
      <c r="B206" s="19" t="s">
        <v>33</v>
      </c>
      <c r="C206" s="19"/>
      <c r="D206" s="20"/>
      <c r="E206" s="21"/>
      <c r="F206" s="22"/>
      <c r="G206" s="40"/>
    </row>
    <row r="207" spans="1:9" ht="15" customHeight="1" x14ac:dyDescent="0.35">
      <c r="B207" s="1"/>
      <c r="E207" s="28"/>
    </row>
    <row r="208" spans="1:9" ht="15" customHeight="1" thickBot="1" x14ac:dyDescent="0.4">
      <c r="A208" s="1"/>
      <c r="D208" s="1"/>
      <c r="F208" s="30"/>
    </row>
    <row r="209" spans="1:7" ht="15" thickBot="1" x14ac:dyDescent="0.4">
      <c r="A209" s="70"/>
      <c r="B209" s="66" t="s">
        <v>34</v>
      </c>
      <c r="C209" s="73" t="s">
        <v>54</v>
      </c>
      <c r="D209" s="25" t="s">
        <v>45</v>
      </c>
      <c r="E209" s="15"/>
      <c r="F209" s="76">
        <v>38</v>
      </c>
      <c r="G209" s="38">
        <f>E209*$F$209</f>
        <v>0</v>
      </c>
    </row>
    <row r="210" spans="1:7" ht="15" thickBot="1" x14ac:dyDescent="0.4">
      <c r="A210" s="70"/>
      <c r="B210" s="66"/>
      <c r="C210" s="74"/>
      <c r="D210" s="25" t="s">
        <v>46</v>
      </c>
      <c r="E210" s="15"/>
      <c r="F210" s="77"/>
      <c r="G210" s="38">
        <f t="shared" ref="G210:G215" si="18">E210*$F$209</f>
        <v>0</v>
      </c>
    </row>
    <row r="211" spans="1:7" ht="15" thickBot="1" x14ac:dyDescent="0.4">
      <c r="A211" s="70"/>
      <c r="B211" s="1" t="s">
        <v>57</v>
      </c>
      <c r="C211" s="74"/>
      <c r="D211" s="25" t="s">
        <v>47</v>
      </c>
      <c r="E211" s="15"/>
      <c r="F211" s="77"/>
      <c r="G211" s="38">
        <f t="shared" si="18"/>
        <v>0</v>
      </c>
    </row>
    <row r="212" spans="1:7" ht="15" thickBot="1" x14ac:dyDescent="0.4">
      <c r="A212" s="70"/>
      <c r="C212" s="74"/>
      <c r="D212" s="25" t="s">
        <v>48</v>
      </c>
      <c r="E212" s="15"/>
      <c r="F212" s="77"/>
      <c r="G212" s="38">
        <f t="shared" si="18"/>
        <v>0</v>
      </c>
    </row>
    <row r="213" spans="1:7" ht="15" thickBot="1" x14ac:dyDescent="0.4">
      <c r="A213" s="70"/>
      <c r="C213" s="74"/>
      <c r="D213" s="25" t="s">
        <v>49</v>
      </c>
      <c r="E213" s="15"/>
      <c r="F213" s="77"/>
      <c r="G213" s="38">
        <f t="shared" si="18"/>
        <v>0</v>
      </c>
    </row>
    <row r="214" spans="1:7" ht="15" thickBot="1" x14ac:dyDescent="0.4">
      <c r="C214" s="74"/>
      <c r="D214" s="25" t="s">
        <v>55</v>
      </c>
      <c r="E214" s="15"/>
      <c r="F214" s="77"/>
      <c r="G214" s="38">
        <f t="shared" si="18"/>
        <v>0</v>
      </c>
    </row>
    <row r="215" spans="1:7" ht="15" thickBot="1" x14ac:dyDescent="0.4">
      <c r="C215" s="75"/>
      <c r="D215" s="25" t="s">
        <v>56</v>
      </c>
      <c r="E215" s="15"/>
      <c r="F215" s="78"/>
      <c r="G215" s="38">
        <f t="shared" si="18"/>
        <v>0</v>
      </c>
    </row>
    <row r="216" spans="1:7" ht="15" thickBot="1" x14ac:dyDescent="0.4"/>
    <row r="217" spans="1:7" ht="15" thickBot="1" x14ac:dyDescent="0.4">
      <c r="B217" s="66" t="s">
        <v>26</v>
      </c>
      <c r="E217" s="15"/>
      <c r="F217" s="16">
        <v>3</v>
      </c>
      <c r="G217" s="38">
        <f>E217*F217</f>
        <v>0</v>
      </c>
    </row>
    <row r="218" spans="1:7" x14ac:dyDescent="0.35">
      <c r="B218" s="66"/>
    </row>
    <row r="219" spans="1:7" ht="15" thickBot="1" x14ac:dyDescent="0.4">
      <c r="A219" s="17"/>
      <c r="B219" s="19" t="s">
        <v>33</v>
      </c>
      <c r="C219" s="19"/>
      <c r="D219" s="20"/>
      <c r="E219" s="61"/>
      <c r="F219" s="22"/>
      <c r="G219" s="40"/>
    </row>
    <row r="220" spans="1:7" ht="15" thickBot="1" x14ac:dyDescent="0.4">
      <c r="B220" s="1"/>
      <c r="E220" s="28"/>
    </row>
    <row r="221" spans="1:7" x14ac:dyDescent="0.35">
      <c r="A221" s="70"/>
      <c r="B221" s="66" t="s">
        <v>34</v>
      </c>
      <c r="C221" s="83"/>
      <c r="D221" s="53" t="s">
        <v>44</v>
      </c>
      <c r="E221" s="54"/>
      <c r="F221" s="97">
        <v>38</v>
      </c>
      <c r="G221" s="38">
        <f>E221*$F$221</f>
        <v>0</v>
      </c>
    </row>
    <row r="222" spans="1:7" ht="15" thickBot="1" x14ac:dyDescent="0.4">
      <c r="A222" s="70"/>
      <c r="B222" s="66"/>
      <c r="C222" s="74"/>
      <c r="D222" s="34" t="s">
        <v>45</v>
      </c>
      <c r="E222" s="55"/>
      <c r="F222" s="97"/>
      <c r="G222" s="38">
        <f t="shared" ref="G222:G226" si="19">E222*$F$221</f>
        <v>0</v>
      </c>
    </row>
    <row r="223" spans="1:7" ht="15" thickBot="1" x14ac:dyDescent="0.4">
      <c r="A223" s="70"/>
      <c r="B223" s="1" t="s">
        <v>58</v>
      </c>
      <c r="C223" s="74"/>
      <c r="D223" s="25" t="s">
        <v>46</v>
      </c>
      <c r="E223" s="46"/>
      <c r="F223" s="97"/>
      <c r="G223" s="38">
        <f t="shared" si="19"/>
        <v>0</v>
      </c>
    </row>
    <row r="224" spans="1:7" ht="15" thickBot="1" x14ac:dyDescent="0.4">
      <c r="A224" s="70"/>
      <c r="C224" s="74"/>
      <c r="D224" s="25" t="s">
        <v>47</v>
      </c>
      <c r="E224" s="46"/>
      <c r="F224" s="97"/>
      <c r="G224" s="38">
        <f t="shared" si="19"/>
        <v>0</v>
      </c>
    </row>
    <row r="225" spans="1:10" ht="15" thickBot="1" x14ac:dyDescent="0.4">
      <c r="A225" s="70"/>
      <c r="C225" s="74"/>
      <c r="D225" s="25" t="s">
        <v>48</v>
      </c>
      <c r="E225" s="46"/>
      <c r="F225" s="97"/>
      <c r="G225" s="38">
        <f t="shared" si="19"/>
        <v>0</v>
      </c>
    </row>
    <row r="226" spans="1:10" ht="15" thickBot="1" x14ac:dyDescent="0.4">
      <c r="A226" s="51" t="s">
        <v>92</v>
      </c>
      <c r="C226" s="75"/>
      <c r="D226" s="25" t="s">
        <v>49</v>
      </c>
      <c r="E226" s="46"/>
      <c r="F226" s="97"/>
      <c r="G226" s="38">
        <f t="shared" si="19"/>
        <v>0</v>
      </c>
      <c r="I226" s="51"/>
      <c r="J226" s="52"/>
    </row>
    <row r="227" spans="1:10" ht="15" thickBot="1" x14ac:dyDescent="0.4">
      <c r="A227" s="51" t="s">
        <v>93</v>
      </c>
      <c r="I227" s="51"/>
      <c r="J227" s="52"/>
    </row>
    <row r="228" spans="1:10" ht="15" thickBot="1" x14ac:dyDescent="0.4">
      <c r="B228" s="66" t="s">
        <v>26</v>
      </c>
      <c r="E228" s="15"/>
      <c r="F228" s="16">
        <v>3</v>
      </c>
      <c r="G228" s="38">
        <f>E228*F228</f>
        <v>0</v>
      </c>
      <c r="I228" s="51"/>
      <c r="J228" s="52"/>
    </row>
    <row r="229" spans="1:10" ht="15" thickBot="1" x14ac:dyDescent="0.4">
      <c r="B229" s="66"/>
    </row>
    <row r="230" spans="1:10" ht="15" thickBot="1" x14ac:dyDescent="0.4">
      <c r="A230" s="17"/>
      <c r="B230" s="19" t="s">
        <v>33</v>
      </c>
      <c r="C230" s="19"/>
      <c r="D230" s="33"/>
      <c r="E230" s="21"/>
      <c r="F230" s="22"/>
      <c r="G230" s="40"/>
    </row>
    <row r="231" spans="1:10" ht="15" thickBot="1" x14ac:dyDescent="0.4">
      <c r="B231" s="1"/>
      <c r="E231" s="28"/>
    </row>
    <row r="232" spans="1:10" ht="15" thickBot="1" x14ac:dyDescent="0.4">
      <c r="A232" s="70"/>
      <c r="B232" s="67" t="s">
        <v>59</v>
      </c>
      <c r="C232" s="87" t="s">
        <v>37</v>
      </c>
      <c r="D232" s="25" t="s">
        <v>44</v>
      </c>
      <c r="E232" s="29"/>
      <c r="F232" s="90">
        <v>34</v>
      </c>
      <c r="G232" s="38">
        <f>E232*$F$232</f>
        <v>0</v>
      </c>
    </row>
    <row r="233" spans="1:10" ht="15" thickBot="1" x14ac:dyDescent="0.4">
      <c r="A233" s="70"/>
      <c r="B233" s="67"/>
      <c r="C233" s="88"/>
      <c r="D233" s="34" t="s">
        <v>45</v>
      </c>
      <c r="E233" s="29"/>
      <c r="F233" s="91"/>
      <c r="G233" s="38">
        <f t="shared" ref="G233:G237" si="20">E233*$F$232</f>
        <v>0</v>
      </c>
    </row>
    <row r="234" spans="1:10" ht="15" thickBot="1" x14ac:dyDescent="0.4">
      <c r="A234" s="70"/>
      <c r="B234" s="32"/>
      <c r="C234" s="88"/>
      <c r="D234" s="25" t="s">
        <v>46</v>
      </c>
      <c r="E234" s="15"/>
      <c r="F234" s="91"/>
      <c r="G234" s="38">
        <f t="shared" si="20"/>
        <v>0</v>
      </c>
    </row>
    <row r="235" spans="1:10" ht="15" thickBot="1" x14ac:dyDescent="0.4">
      <c r="A235" s="70"/>
      <c r="B235" s="32"/>
      <c r="C235" s="88"/>
      <c r="D235" s="25" t="s">
        <v>47</v>
      </c>
      <c r="E235" s="15"/>
      <c r="F235" s="91"/>
      <c r="G235" s="38">
        <f t="shared" si="20"/>
        <v>0</v>
      </c>
    </row>
    <row r="236" spans="1:10" ht="15" thickBot="1" x14ac:dyDescent="0.4">
      <c r="A236" s="70"/>
      <c r="B236" s="32"/>
      <c r="C236" s="88"/>
      <c r="D236" s="25" t="s">
        <v>48</v>
      </c>
      <c r="E236" s="15"/>
      <c r="F236" s="91"/>
      <c r="G236" s="38">
        <f t="shared" si="20"/>
        <v>0</v>
      </c>
    </row>
    <row r="237" spans="1:10" ht="15" thickBot="1" x14ac:dyDescent="0.4">
      <c r="A237" s="86"/>
      <c r="B237" s="35"/>
      <c r="C237" s="89"/>
      <c r="D237" s="25" t="s">
        <v>49</v>
      </c>
      <c r="E237" s="15"/>
      <c r="F237" s="92"/>
      <c r="G237" s="41">
        <f t="shared" si="20"/>
        <v>0</v>
      </c>
    </row>
    <row r="238" spans="1:10" x14ac:dyDescent="0.35">
      <c r="A238" s="1"/>
      <c r="D238" s="1"/>
      <c r="F238" s="30"/>
    </row>
    <row r="239" spans="1:10" ht="15" thickBot="1" x14ac:dyDescent="0.4">
      <c r="A239" s="1"/>
      <c r="D239" s="1"/>
      <c r="F239" s="30"/>
    </row>
    <row r="240" spans="1:10" ht="15" thickBot="1" x14ac:dyDescent="0.4">
      <c r="A240" s="70"/>
      <c r="B240" s="66" t="s">
        <v>60</v>
      </c>
      <c r="C240" s="87" t="s">
        <v>37</v>
      </c>
      <c r="D240" s="25" t="s">
        <v>44</v>
      </c>
      <c r="E240" s="29"/>
      <c r="F240" s="90">
        <v>34</v>
      </c>
      <c r="G240" s="38">
        <f>E240*$F$240</f>
        <v>0</v>
      </c>
    </row>
    <row r="241" spans="1:7" ht="15" thickBot="1" x14ac:dyDescent="0.4">
      <c r="A241" s="70"/>
      <c r="B241" s="66"/>
      <c r="C241" s="88"/>
      <c r="D241" s="25" t="s">
        <v>45</v>
      </c>
      <c r="E241" s="29"/>
      <c r="F241" s="91"/>
      <c r="G241" s="38">
        <f t="shared" ref="G241:G245" si="21">E241*$F$240</f>
        <v>0</v>
      </c>
    </row>
    <row r="242" spans="1:7" ht="15" thickBot="1" x14ac:dyDescent="0.4">
      <c r="A242" s="70"/>
      <c r="C242" s="88"/>
      <c r="D242" s="25" t="s">
        <v>46</v>
      </c>
      <c r="E242" s="15"/>
      <c r="F242" s="91"/>
      <c r="G242" s="38">
        <f t="shared" si="21"/>
        <v>0</v>
      </c>
    </row>
    <row r="243" spans="1:7" ht="15" thickBot="1" x14ac:dyDescent="0.4">
      <c r="A243" s="70"/>
      <c r="C243" s="88"/>
      <c r="D243" s="25" t="s">
        <v>47</v>
      </c>
      <c r="E243" s="15"/>
      <c r="F243" s="91"/>
      <c r="G243" s="38">
        <f t="shared" si="21"/>
        <v>0</v>
      </c>
    </row>
    <row r="244" spans="1:7" ht="15" thickBot="1" x14ac:dyDescent="0.4">
      <c r="A244" s="70"/>
      <c r="C244" s="88"/>
      <c r="D244" s="25" t="s">
        <v>48</v>
      </c>
      <c r="E244" s="15"/>
      <c r="F244" s="91"/>
      <c r="G244" s="38">
        <f t="shared" si="21"/>
        <v>0</v>
      </c>
    </row>
    <row r="245" spans="1:7" ht="15" thickBot="1" x14ac:dyDescent="0.4">
      <c r="A245" s="86"/>
      <c r="B245" s="17"/>
      <c r="C245" s="89"/>
      <c r="D245" s="25" t="s">
        <v>49</v>
      </c>
      <c r="E245" s="15"/>
      <c r="F245" s="92"/>
      <c r="G245" s="38">
        <f t="shared" si="21"/>
        <v>0</v>
      </c>
    </row>
    <row r="246" spans="1:7" ht="15" thickBot="1" x14ac:dyDescent="0.4">
      <c r="A246" s="1"/>
      <c r="D246" s="1"/>
      <c r="F246" s="30"/>
    </row>
    <row r="247" spans="1:7" ht="15" thickBot="1" x14ac:dyDescent="0.4">
      <c r="A247" s="70"/>
      <c r="B247" s="71" t="s">
        <v>61</v>
      </c>
      <c r="C247" s="87" t="s">
        <v>37</v>
      </c>
      <c r="D247" s="25" t="s">
        <v>45</v>
      </c>
      <c r="E247" s="15"/>
      <c r="F247" s="90">
        <v>45</v>
      </c>
      <c r="G247" s="38">
        <f>E247*$F$247</f>
        <v>0</v>
      </c>
    </row>
    <row r="248" spans="1:7" ht="15" thickBot="1" x14ac:dyDescent="0.4">
      <c r="A248" s="70"/>
      <c r="B248" s="71"/>
      <c r="C248" s="88"/>
      <c r="D248" s="25" t="s">
        <v>46</v>
      </c>
      <c r="E248" s="15"/>
      <c r="F248" s="91"/>
      <c r="G248" s="38">
        <f t="shared" ref="G248:G250" si="22">E248*$F$247</f>
        <v>0</v>
      </c>
    </row>
    <row r="249" spans="1:7" ht="15" thickBot="1" x14ac:dyDescent="0.4">
      <c r="A249" s="70"/>
      <c r="C249" s="88"/>
      <c r="D249" s="25" t="s">
        <v>47</v>
      </c>
      <c r="E249" s="15"/>
      <c r="F249" s="91"/>
      <c r="G249" s="38">
        <f t="shared" si="22"/>
        <v>0</v>
      </c>
    </row>
    <row r="250" spans="1:7" ht="15" thickBot="1" x14ac:dyDescent="0.4">
      <c r="A250" s="70"/>
      <c r="C250" s="89"/>
      <c r="D250" s="25" t="s">
        <v>48</v>
      </c>
      <c r="E250" s="15"/>
      <c r="F250" s="92"/>
      <c r="G250" s="38">
        <f t="shared" si="22"/>
        <v>0</v>
      </c>
    </row>
    <row r="251" spans="1:7" ht="15" thickBot="1" x14ac:dyDescent="0.4">
      <c r="A251" s="19"/>
      <c r="B251" s="17"/>
      <c r="C251" s="19"/>
      <c r="D251" s="19"/>
      <c r="E251" s="36"/>
      <c r="F251" s="37"/>
      <c r="G251" s="40"/>
    </row>
    <row r="252" spans="1:7" ht="15" thickBot="1" x14ac:dyDescent="0.4">
      <c r="A252" s="1"/>
      <c r="D252" s="1"/>
      <c r="F252" s="30"/>
    </row>
    <row r="253" spans="1:7" ht="14.75" customHeight="1" thickBot="1" x14ac:dyDescent="0.4">
      <c r="A253" s="70"/>
      <c r="B253" s="66" t="s">
        <v>78</v>
      </c>
      <c r="C253" s="87" t="s">
        <v>37</v>
      </c>
      <c r="D253" s="45" t="s">
        <v>44</v>
      </c>
      <c r="E253" s="46"/>
      <c r="F253" s="90">
        <v>22</v>
      </c>
      <c r="G253" s="38">
        <f>E253*$F$253</f>
        <v>0</v>
      </c>
    </row>
    <row r="254" spans="1:7" ht="15" thickBot="1" x14ac:dyDescent="0.4">
      <c r="A254" s="70"/>
      <c r="B254" s="66"/>
      <c r="C254" s="88"/>
      <c r="D254" s="45" t="s">
        <v>45</v>
      </c>
      <c r="E254" s="46"/>
      <c r="F254" s="91"/>
      <c r="G254" s="38">
        <f t="shared" ref="G254:G257" si="23">E254*$F$253</f>
        <v>0</v>
      </c>
    </row>
    <row r="255" spans="1:7" ht="15" thickBot="1" x14ac:dyDescent="0.4">
      <c r="A255" s="70"/>
      <c r="B255" s="66"/>
      <c r="C255" s="88"/>
      <c r="D255" s="45" t="s">
        <v>46</v>
      </c>
      <c r="E255" s="46"/>
      <c r="F255" s="91"/>
      <c r="G255" s="38">
        <f t="shared" si="23"/>
        <v>0</v>
      </c>
    </row>
    <row r="256" spans="1:7" ht="15" thickBot="1" x14ac:dyDescent="0.4">
      <c r="A256" s="70"/>
      <c r="B256" s="66"/>
      <c r="C256" s="88"/>
      <c r="D256" s="45" t="s">
        <v>47</v>
      </c>
      <c r="E256" s="48"/>
      <c r="F256" s="91"/>
      <c r="G256" s="38">
        <f t="shared" si="23"/>
        <v>0</v>
      </c>
    </row>
    <row r="257" spans="1:7" ht="15" thickBot="1" x14ac:dyDescent="0.4">
      <c r="A257" s="70"/>
      <c r="B257" s="24"/>
      <c r="C257" s="89"/>
      <c r="D257" s="25" t="s">
        <v>77</v>
      </c>
      <c r="E257" s="15"/>
      <c r="F257" s="92"/>
      <c r="G257" s="38">
        <f t="shared" si="23"/>
        <v>0</v>
      </c>
    </row>
    <row r="258" spans="1:7" ht="15" thickBot="1" x14ac:dyDescent="0.4">
      <c r="A258" s="86"/>
      <c r="B258" s="17"/>
      <c r="C258" s="115"/>
      <c r="D258" s="116"/>
      <c r="E258" s="117"/>
      <c r="F258" s="37"/>
      <c r="G258" s="40"/>
    </row>
    <row r="259" spans="1:7" x14ac:dyDescent="0.35">
      <c r="A259" s="70"/>
      <c r="B259" s="71" t="s">
        <v>62</v>
      </c>
      <c r="C259" s="82" t="s">
        <v>63</v>
      </c>
      <c r="D259" s="118"/>
      <c r="E259" s="119"/>
      <c r="F259" s="111">
        <v>15</v>
      </c>
      <c r="G259" s="101">
        <f>E259*$F$259</f>
        <v>0</v>
      </c>
    </row>
    <row r="260" spans="1:7" x14ac:dyDescent="0.35">
      <c r="A260" s="70"/>
      <c r="B260" s="71"/>
      <c r="C260" s="82"/>
      <c r="D260" s="118"/>
      <c r="E260" s="119"/>
      <c r="F260" s="112"/>
      <c r="G260" s="101"/>
    </row>
    <row r="261" spans="1:7" x14ac:dyDescent="0.35">
      <c r="A261" s="70"/>
      <c r="C261" s="82" t="s">
        <v>37</v>
      </c>
      <c r="D261" s="118"/>
      <c r="E261" s="119"/>
      <c r="F261" s="112"/>
      <c r="G261" s="101">
        <f t="shared" ref="G261" si="24">E261*$F$259</f>
        <v>0</v>
      </c>
    </row>
    <row r="262" spans="1:7" x14ac:dyDescent="0.35">
      <c r="A262" s="70"/>
      <c r="C262" s="82"/>
      <c r="D262" s="118"/>
      <c r="E262" s="119"/>
      <c r="F262" s="112"/>
      <c r="G262" s="101"/>
    </row>
    <row r="263" spans="1:7" x14ac:dyDescent="0.35">
      <c r="A263" s="70"/>
      <c r="C263" s="120" t="s">
        <v>64</v>
      </c>
      <c r="D263" s="118"/>
      <c r="E263" s="119"/>
      <c r="F263" s="112"/>
      <c r="G263" s="101">
        <f t="shared" ref="G263" si="25">E263*$F$259</f>
        <v>0</v>
      </c>
    </row>
    <row r="264" spans="1:7" x14ac:dyDescent="0.35">
      <c r="A264" s="1"/>
      <c r="C264" s="120"/>
      <c r="D264" s="118"/>
      <c r="E264" s="119"/>
      <c r="F264" s="112"/>
      <c r="G264" s="101"/>
    </row>
    <row r="265" spans="1:7" x14ac:dyDescent="0.35">
      <c r="A265" s="1"/>
      <c r="C265" s="82" t="s">
        <v>85</v>
      </c>
      <c r="D265" s="118"/>
      <c r="E265" s="119"/>
      <c r="F265" s="112"/>
      <c r="G265" s="101">
        <f t="shared" ref="G265" si="26">E265*$F$259</f>
        <v>0</v>
      </c>
    </row>
    <row r="266" spans="1:7" x14ac:dyDescent="0.35">
      <c r="A266" s="1"/>
      <c r="C266" s="82"/>
      <c r="D266" s="118"/>
      <c r="E266" s="119"/>
      <c r="F266" s="112"/>
      <c r="G266" s="101"/>
    </row>
    <row r="267" spans="1:7" x14ac:dyDescent="0.35">
      <c r="A267" s="1"/>
      <c r="C267" s="82" t="s">
        <v>65</v>
      </c>
      <c r="D267" s="118"/>
      <c r="E267" s="119"/>
      <c r="F267" s="112"/>
      <c r="G267" s="101">
        <f t="shared" ref="G267" si="27">E267*$F$259</f>
        <v>0</v>
      </c>
    </row>
    <row r="268" spans="1:7" x14ac:dyDescent="0.35">
      <c r="A268" s="1"/>
      <c r="C268" s="82"/>
      <c r="D268" s="118"/>
      <c r="E268" s="119"/>
      <c r="F268" s="112"/>
      <c r="G268" s="101"/>
    </row>
    <row r="269" spans="1:7" x14ac:dyDescent="0.35">
      <c r="A269" s="1"/>
      <c r="C269" s="82" t="s">
        <v>66</v>
      </c>
      <c r="D269" s="118"/>
      <c r="E269" s="119"/>
      <c r="F269" s="112"/>
      <c r="G269" s="101">
        <f t="shared" ref="G269" si="28">E269*$F$259</f>
        <v>0</v>
      </c>
    </row>
    <row r="270" spans="1:7" ht="15" thickBot="1" x14ac:dyDescent="0.4">
      <c r="A270" s="1"/>
      <c r="C270" s="82"/>
      <c r="D270" s="118"/>
      <c r="E270" s="119"/>
      <c r="F270" s="113"/>
      <c r="G270" s="101"/>
    </row>
    <row r="271" spans="1:7" ht="15" thickBot="1" x14ac:dyDescent="0.4">
      <c r="A271" s="1"/>
      <c r="C271" s="82" t="s">
        <v>66</v>
      </c>
      <c r="D271" s="118"/>
      <c r="E271" s="119"/>
      <c r="F271" s="30"/>
      <c r="G271" s="101">
        <f t="shared" ref="G271" si="29">E271*$F$259</f>
        <v>0</v>
      </c>
    </row>
    <row r="272" spans="1:7" ht="15" thickBot="1" x14ac:dyDescent="0.4">
      <c r="A272" s="1"/>
      <c r="C272" s="82"/>
      <c r="D272" s="118"/>
      <c r="E272" s="119"/>
      <c r="F272" s="114" t="s">
        <v>67</v>
      </c>
      <c r="G272" s="101"/>
    </row>
    <row r="273" spans="1:7" ht="20" customHeight="1" x14ac:dyDescent="0.35">
      <c r="A273" s="51" t="s">
        <v>105</v>
      </c>
      <c r="C273" s="7"/>
      <c r="D273" s="1"/>
      <c r="F273" s="30"/>
    </row>
    <row r="274" spans="1:7" ht="20" customHeight="1" x14ac:dyDescent="0.35">
      <c r="C274" s="7"/>
      <c r="D274" s="1"/>
      <c r="F274" s="30"/>
    </row>
    <row r="275" spans="1:7" ht="20" customHeight="1" x14ac:dyDescent="0.35">
      <c r="B275" s="1"/>
      <c r="E275" s="28"/>
    </row>
    <row r="276" spans="1:7" ht="20" customHeight="1" x14ac:dyDescent="0.35">
      <c r="A276" s="100" t="s">
        <v>86</v>
      </c>
      <c r="B276" s="100"/>
      <c r="C276" s="100"/>
      <c r="D276" s="100"/>
      <c r="E276" s="42"/>
      <c r="F276" s="4">
        <v>0</v>
      </c>
    </row>
    <row r="277" spans="1:7" ht="20" customHeight="1" x14ac:dyDescent="0.35">
      <c r="B277" s="1"/>
      <c r="E277" s="28"/>
    </row>
    <row r="278" spans="1:7" ht="20" customHeight="1" x14ac:dyDescent="0.35">
      <c r="A278" s="100" t="s">
        <v>80</v>
      </c>
      <c r="B278" s="100"/>
      <c r="C278" s="100"/>
      <c r="D278" s="100"/>
      <c r="E278" s="42"/>
      <c r="F278" s="4">
        <v>10</v>
      </c>
      <c r="G278" s="57">
        <f>F278*E278</f>
        <v>0</v>
      </c>
    </row>
    <row r="279" spans="1:7" ht="20" customHeight="1" x14ac:dyDescent="0.35">
      <c r="B279" s="1"/>
      <c r="E279" s="28"/>
    </row>
    <row r="280" spans="1:7" ht="20" customHeight="1" x14ac:dyDescent="0.35">
      <c r="A280" t="s">
        <v>73</v>
      </c>
      <c r="B280" s="43"/>
      <c r="C280" s="44"/>
      <c r="E280" s="28"/>
    </row>
    <row r="281" spans="1:7" ht="20" customHeight="1" x14ac:dyDescent="0.35">
      <c r="A281" t="s">
        <v>74</v>
      </c>
      <c r="B281" s="98"/>
      <c r="C281" s="99"/>
      <c r="E281" s="28"/>
    </row>
    <row r="282" spans="1:7" ht="20" customHeight="1" x14ac:dyDescent="0.35">
      <c r="A282" t="s">
        <v>75</v>
      </c>
      <c r="B282" s="98"/>
      <c r="C282" s="99"/>
      <c r="E282" s="28"/>
    </row>
    <row r="283" spans="1:7" ht="20" customHeight="1" x14ac:dyDescent="0.35">
      <c r="A283" t="s">
        <v>76</v>
      </c>
      <c r="B283" s="98"/>
      <c r="C283" s="99"/>
      <c r="E283" s="28"/>
    </row>
    <row r="284" spans="1:7" ht="10" customHeight="1" x14ac:dyDescent="0.35">
      <c r="B284" s="1"/>
      <c r="E284" s="28"/>
    </row>
    <row r="285" spans="1:7" ht="20" customHeight="1" x14ac:dyDescent="0.35">
      <c r="B285" t="s">
        <v>68</v>
      </c>
      <c r="G285" s="57">
        <f>SUM(G23:G278)</f>
        <v>0</v>
      </c>
    </row>
    <row r="286" spans="1:7" ht="15" customHeight="1" x14ac:dyDescent="0.35">
      <c r="G286" s="57"/>
    </row>
    <row r="287" spans="1:7" ht="20" customHeight="1" x14ac:dyDescent="0.35">
      <c r="B287" t="s">
        <v>69</v>
      </c>
      <c r="G287" s="57">
        <f>G285*0.05</f>
        <v>0</v>
      </c>
    </row>
    <row r="288" spans="1:7" ht="20" customHeight="1" x14ac:dyDescent="0.35">
      <c r="B288" t="s">
        <v>70</v>
      </c>
      <c r="G288" s="57">
        <f>(G285+G287)*0.095</f>
        <v>0</v>
      </c>
    </row>
    <row r="289" spans="1:7" ht="15" customHeight="1" x14ac:dyDescent="0.35">
      <c r="G289" s="57"/>
    </row>
    <row r="290" spans="1:7" ht="20" customHeight="1" x14ac:dyDescent="0.35">
      <c r="B290" t="s">
        <v>18</v>
      </c>
      <c r="G290" s="57">
        <f>SUM(G285:G288)</f>
        <v>0</v>
      </c>
    </row>
    <row r="291" spans="1:7" ht="10" customHeight="1" x14ac:dyDescent="0.35"/>
    <row r="292" spans="1:7" ht="20" customHeight="1" x14ac:dyDescent="0.35">
      <c r="A292" s="1" t="s">
        <v>71</v>
      </c>
      <c r="B292" s="2">
        <v>845379858</v>
      </c>
    </row>
    <row r="293" spans="1:7" ht="20" customHeight="1" x14ac:dyDescent="0.35">
      <c r="A293" s="1" t="s">
        <v>72</v>
      </c>
      <c r="B293" s="2">
        <v>1215754321</v>
      </c>
    </row>
    <row r="294" spans="1:7" ht="20" customHeight="1" x14ac:dyDescent="0.35"/>
    <row r="295" spans="1:7" ht="20" customHeight="1" x14ac:dyDescent="0.35"/>
    <row r="296" spans="1:7" ht="20" customHeight="1" x14ac:dyDescent="0.35"/>
    <row r="297" spans="1:7" ht="20" customHeight="1" x14ac:dyDescent="0.35"/>
  </sheetData>
  <mergeCells count="162">
    <mergeCell ref="G271:G272"/>
    <mergeCell ref="B259:B260"/>
    <mergeCell ref="A232:A237"/>
    <mergeCell ref="B232:B233"/>
    <mergeCell ref="C232:C237"/>
    <mergeCell ref="F232:F237"/>
    <mergeCell ref="A240:A245"/>
    <mergeCell ref="B240:B241"/>
    <mergeCell ref="A278:D278"/>
    <mergeCell ref="G265:G266"/>
    <mergeCell ref="G267:G268"/>
    <mergeCell ref="G259:G260"/>
    <mergeCell ref="G261:G262"/>
    <mergeCell ref="G263:G264"/>
    <mergeCell ref="G269:G270"/>
    <mergeCell ref="B281:C281"/>
    <mergeCell ref="C265:C266"/>
    <mergeCell ref="D265:D266"/>
    <mergeCell ref="E265:E266"/>
    <mergeCell ref="C240:C245"/>
    <mergeCell ref="F240:F245"/>
    <mergeCell ref="C271:C272"/>
    <mergeCell ref="D271:D272"/>
    <mergeCell ref="E271:E272"/>
    <mergeCell ref="C261:C262"/>
    <mergeCell ref="D261:D262"/>
    <mergeCell ref="E261:E262"/>
    <mergeCell ref="C263:C264"/>
    <mergeCell ref="D263:D264"/>
    <mergeCell ref="E263:E264"/>
    <mergeCell ref="C259:C260"/>
    <mergeCell ref="D259:D260"/>
    <mergeCell ref="E259:E260"/>
    <mergeCell ref="F259:F270"/>
    <mergeCell ref="B282:C282"/>
    <mergeCell ref="B283:C283"/>
    <mergeCell ref="F253:F257"/>
    <mergeCell ref="C95:C98"/>
    <mergeCell ref="A95:A99"/>
    <mergeCell ref="B95:B98"/>
    <mergeCell ref="F95:F98"/>
    <mergeCell ref="A253:A258"/>
    <mergeCell ref="B253:B256"/>
    <mergeCell ref="C253:C257"/>
    <mergeCell ref="A276:D276"/>
    <mergeCell ref="C269:C270"/>
    <mergeCell ref="D269:D270"/>
    <mergeCell ref="E269:E270"/>
    <mergeCell ref="A247:A250"/>
    <mergeCell ref="B247:B248"/>
    <mergeCell ref="C247:C250"/>
    <mergeCell ref="F247:F250"/>
    <mergeCell ref="A259:A263"/>
    <mergeCell ref="C267:C268"/>
    <mergeCell ref="D267:D268"/>
    <mergeCell ref="E267:E268"/>
    <mergeCell ref="B217:B218"/>
    <mergeCell ref="A221:A225"/>
    <mergeCell ref="B221:B222"/>
    <mergeCell ref="C221:C226"/>
    <mergeCell ref="F221:F226"/>
    <mergeCell ref="B228:B229"/>
    <mergeCell ref="I199:I200"/>
    <mergeCell ref="B204:B205"/>
    <mergeCell ref="A209:A213"/>
    <mergeCell ref="B209:B210"/>
    <mergeCell ref="C209:C215"/>
    <mergeCell ref="F209:F215"/>
    <mergeCell ref="B186:B187"/>
    <mergeCell ref="A189:A193"/>
    <mergeCell ref="B189:B190"/>
    <mergeCell ref="C189:C193"/>
    <mergeCell ref="F189:F193"/>
    <mergeCell ref="A196:A200"/>
    <mergeCell ref="B196:B199"/>
    <mergeCell ref="C196:C202"/>
    <mergeCell ref="F196:F202"/>
    <mergeCell ref="B169:B170"/>
    <mergeCell ref="A172:A176"/>
    <mergeCell ref="B172:B175"/>
    <mergeCell ref="C172:C177"/>
    <mergeCell ref="F172:F177"/>
    <mergeCell ref="C179:C184"/>
    <mergeCell ref="F179:F184"/>
    <mergeCell ref="B133:B134"/>
    <mergeCell ref="B155:B156"/>
    <mergeCell ref="C155:C160"/>
    <mergeCell ref="F155:F160"/>
    <mergeCell ref="A156:A160"/>
    <mergeCell ref="C162:C167"/>
    <mergeCell ref="F162:F167"/>
    <mergeCell ref="A137:A141"/>
    <mergeCell ref="B137:B140"/>
    <mergeCell ref="C137:C142"/>
    <mergeCell ref="F137:F142"/>
    <mergeCell ref="C144:C149"/>
    <mergeCell ref="F144:F149"/>
    <mergeCell ref="B151:B152"/>
    <mergeCell ref="B115:B116"/>
    <mergeCell ref="A119:A123"/>
    <mergeCell ref="B119:B122"/>
    <mergeCell ref="C119:C124"/>
    <mergeCell ref="F119:F124"/>
    <mergeCell ref="C126:C131"/>
    <mergeCell ref="F126:F131"/>
    <mergeCell ref="A101:A105"/>
    <mergeCell ref="C101:C106"/>
    <mergeCell ref="F101:F106"/>
    <mergeCell ref="A108:A112"/>
    <mergeCell ref="C108:C113"/>
    <mergeCell ref="F108:F113"/>
    <mergeCell ref="B109:B110"/>
    <mergeCell ref="A82:A86"/>
    <mergeCell ref="B82:B83"/>
    <mergeCell ref="A89:A93"/>
    <mergeCell ref="B89:B90"/>
    <mergeCell ref="B64:B65"/>
    <mergeCell ref="A69:A73"/>
    <mergeCell ref="B69:B70"/>
    <mergeCell ref="C69:C75"/>
    <mergeCell ref="F69:F75"/>
    <mergeCell ref="B77:B78"/>
    <mergeCell ref="C88:C93"/>
    <mergeCell ref="F88:F93"/>
    <mergeCell ref="C81:C86"/>
    <mergeCell ref="F81:F86"/>
    <mergeCell ref="B17:B18"/>
    <mergeCell ref="C40:C44"/>
    <mergeCell ref="F40:F44"/>
    <mergeCell ref="B46:B47"/>
    <mergeCell ref="A50:A54"/>
    <mergeCell ref="B50:B51"/>
    <mergeCell ref="C50:C54"/>
    <mergeCell ref="F50:F54"/>
    <mergeCell ref="A56:A60"/>
    <mergeCell ref="B56:B59"/>
    <mergeCell ref="C56:C62"/>
    <mergeCell ref="F56:F62"/>
    <mergeCell ref="B22:B23"/>
    <mergeCell ref="B25:B27"/>
    <mergeCell ref="B28:B29"/>
    <mergeCell ref="B103:B106"/>
    <mergeCell ref="A1:G1"/>
    <mergeCell ref="A2:A5"/>
    <mergeCell ref="C3:D3"/>
    <mergeCell ref="C4:D4"/>
    <mergeCell ref="C5:D5"/>
    <mergeCell ref="C6:D6"/>
    <mergeCell ref="C7:D7"/>
    <mergeCell ref="A33:A37"/>
    <mergeCell ref="B34:B35"/>
    <mergeCell ref="C34:C38"/>
    <mergeCell ref="F34:F38"/>
    <mergeCell ref="D13:E13"/>
    <mergeCell ref="D22:E22"/>
    <mergeCell ref="C22:C27"/>
    <mergeCell ref="C13:C16"/>
    <mergeCell ref="F13:F16"/>
    <mergeCell ref="F23:F27"/>
    <mergeCell ref="B13:B15"/>
    <mergeCell ref="A13:A18"/>
    <mergeCell ref="A23:A28"/>
  </mergeCells>
  <hyperlinks>
    <hyperlink ref="B8" r:id="rId1" xr:uid="{00000000-0004-0000-0000-000000000000}"/>
  </hyperlinks>
  <pageMargins left="0.70866141732283472" right="0.70866141732283472" top="0.74803149606299213" bottom="0.74803149606299213" header="0.31496062992125984" footer="0.31496062992125984"/>
  <pageSetup orientation="landscape" r:id="rId2"/>
  <headerFooter>
    <oddFooter>&amp;RPage &amp;P de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Rosita Cavagna</cp:lastModifiedBy>
  <cp:lastPrinted>2023-02-09T16:09:22Z</cp:lastPrinted>
  <dcterms:created xsi:type="dcterms:W3CDTF">2021-06-01T13:25:24Z</dcterms:created>
  <dcterms:modified xsi:type="dcterms:W3CDTF">2023-02-09T16:15:23Z</dcterms:modified>
</cp:coreProperties>
</file>